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30" windowWidth="20730" windowHeight="10005" activeTab="1"/>
  </bookViews>
  <sheets>
    <sheet name="год 2013" sheetId="1" r:id="rId1"/>
    <sheet name="с перерасчетом ТБО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<sst xmlns="http://schemas.openxmlformats.org/spreadsheetml/2006/main" count="26" uniqueCount="16">
  <si>
    <t>Отчет</t>
  </si>
  <si>
    <t xml:space="preserve">о стоимости содержания общедомового имущества многоквартирного дома </t>
  </si>
  <si>
    <t>ОАО "УЖХ Советского района городского округа г.Уфа" за 2013 год</t>
  </si>
  <si>
    <t>5. Расходы по начислению и сбору платежей, управление жилищным фондом:</t>
  </si>
  <si>
    <t>5.1. Услуги управляющей компании:</t>
  </si>
  <si>
    <t xml:space="preserve"> - услуги ОАО УЖХ Советского района ГО г. Уфа</t>
  </si>
  <si>
    <t xml:space="preserve"> - расходы по проведению семинара для председателей МКД</t>
  </si>
  <si>
    <t xml:space="preserve"> - затраты на изготовление договоров управления </t>
  </si>
  <si>
    <t>5.2. Услуги ЕРКЦ:</t>
  </si>
  <si>
    <t xml:space="preserve"> - по предоставлению платежных документов и обработке платежей за ЖКУ</t>
  </si>
  <si>
    <t xml:space="preserve"> - по первичному приему документов от граждан,подготовка и передача их в орган регистрационного учета, по выдаче справок</t>
  </si>
  <si>
    <t>5.3.Банковские услуги по приему платежей 0,8% от суммы поступления ЖКУ</t>
  </si>
  <si>
    <t>Справочно: Расходы на содержание дома по текущему ремонту и набору работ, фактические затраты превышают нормативы</t>
  </si>
  <si>
    <t>Перерасчет платы за содержание и ремонт жилого помещения исходя из нормы накопления ТБО на 1 человека в размере 1 куб, метр за 2010-2011 гг</t>
  </si>
  <si>
    <t>Финансовый результат (перерасход "-" неосвоение "+") с учетом перерасчета С НДС</t>
  </si>
  <si>
    <t>о стоимости содержания общедомового имущества за 2013 год</t>
  </si>
</sst>
</file>

<file path=xl/styles.xml><?xml version="1.0" encoding="utf-8"?>
<styleSheet xmlns="http://schemas.openxmlformats.org/spreadsheetml/2006/main">
  <numFmts count="6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0.0"/>
    <numFmt numFmtId="169" formatCode="0.000"/>
    <numFmt numFmtId="170" formatCode="0.0000"/>
    <numFmt numFmtId="171" formatCode="#,##0.00_р_."/>
    <numFmt numFmtId="172" formatCode="0,000.00"/>
    <numFmt numFmtId="173" formatCode="#,##0.0_р_."/>
    <numFmt numFmtId="174" formatCode="#,##0_р_."/>
    <numFmt numFmtId="175" formatCode="_(* #,##0_);_(* \(#,##0\);_(* &quot;-&quot;??_);_(@_)"/>
    <numFmt numFmtId="176" formatCode="0,000,000.00"/>
    <numFmt numFmtId="177" formatCode="00,000,000.00"/>
    <numFmt numFmtId="178" formatCode="00,000.00"/>
    <numFmt numFmtId="179" formatCode="000.00"/>
    <numFmt numFmtId="180" formatCode="00.00"/>
    <numFmt numFmtId="181" formatCode="000,000.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00000"/>
    <numFmt numFmtId="187" formatCode="0.00000"/>
    <numFmt numFmtId="188" formatCode="0.00;[Red]0.00"/>
    <numFmt numFmtId="189" formatCode="000000"/>
    <numFmt numFmtId="190" formatCode="[$-FC19]d\ mmmm\ yyyy\ &quot;г.&quot;"/>
    <numFmt numFmtId="191" formatCode="#,##0.00_ ;\-#,##0.00\ "/>
    <numFmt numFmtId="192" formatCode="_-* #,##0.000_р_._-;\-* #,##0.000_р_._-;_-* &quot;-&quot;??_р_._-;_-@_-"/>
    <numFmt numFmtId="193" formatCode="_-* #,##0.0000_р_._-;\-* #,##0.0000_р_._-;_-* &quot;-&quot;??_р_._-;_-@_-"/>
    <numFmt numFmtId="194" formatCode="_-* #,##0.00000_р_._-;\-* #,##0.00000_р_._-;_-* &quot;-&quot;??_р_._-;_-@_-"/>
    <numFmt numFmtId="195" formatCode="_-* #,##0.0_р_._-;\-* #,##0.0_р_._-;_-* &quot;-&quot;??_р_._-;_-@_-"/>
    <numFmt numFmtId="196" formatCode="_-* #,##0_р_._-;\-* #,##0_р_._-;_-* &quot;-&quot;??_р_._-;_-@_-"/>
    <numFmt numFmtId="197" formatCode="#,##0.0_ ;\-#,##0.0\ "/>
    <numFmt numFmtId="198" formatCode="#,##0.00&quot;р.&quot;"/>
    <numFmt numFmtId="199" formatCode="0.0%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000,000,000.00"/>
    <numFmt numFmtId="205" formatCode="&quot;€&quot;#,##0;\-&quot;€&quot;#,##0"/>
    <numFmt numFmtId="206" formatCode="&quot;€&quot;#,##0;[Red]\-&quot;€&quot;#,##0"/>
    <numFmt numFmtId="207" formatCode="&quot;€&quot;#,##0.00;\-&quot;€&quot;#,##0.00"/>
    <numFmt numFmtId="208" formatCode="&quot;€&quot;#,##0.00;[Red]\-&quot;€&quot;#,##0.00"/>
    <numFmt numFmtId="209" formatCode="_-&quot;€&quot;* #,##0_-;\-&quot;€&quot;* #,##0_-;_-&quot;€&quot;* &quot;-&quot;_-;_-@_-"/>
    <numFmt numFmtId="210" formatCode="_-* #,##0_-;\-* #,##0_-;_-* &quot;-&quot;_-;_-@_-"/>
    <numFmt numFmtId="211" formatCode="_-&quot;€&quot;* #,##0.00_-;\-&quot;€&quot;* #,##0.00_-;_-&quot;€&quot;* &quot;-&quot;??_-;_-@_-"/>
    <numFmt numFmtId="212" formatCode="_-* #,##0.00_-;\-* #,##0.00_-;_-* &quot;-&quot;??_-;_-@_-"/>
    <numFmt numFmtId="213" formatCode="0&quot;%&quot;"/>
    <numFmt numFmtId="214" formatCode="0.0000000"/>
    <numFmt numFmtId="215" formatCode="#,###,##0"/>
    <numFmt numFmtId="216" formatCode="#,##0.0"/>
  </numFmts>
  <fonts count="2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sz val="10"/>
      <color indexed="8"/>
      <name val="Arial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name val="Arial Rounded MT Bold"/>
      <family val="2"/>
    </font>
    <font>
      <sz val="12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23" fillId="0" borderId="0" xfId="0" applyFont="1" applyFill="1" applyAlignment="1">
      <alignment horizontal="center"/>
    </xf>
    <xf numFmtId="0" fontId="23" fillId="0" borderId="0" xfId="0" applyFont="1" applyFill="1" applyAlignment="1">
      <alignment/>
    </xf>
    <xf numFmtId="0" fontId="23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24" fillId="0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2" fontId="23" fillId="0" borderId="10" xfId="0" applyNumberFormat="1" applyFont="1" applyFill="1" applyBorder="1" applyAlignment="1">
      <alignment horizontal="left" vertical="center" wrapText="1"/>
    </xf>
    <xf numFmtId="1" fontId="23" fillId="0" borderId="10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vertical="center"/>
    </xf>
    <xf numFmtId="2" fontId="0" fillId="0" borderId="0" xfId="0" applyNumberFormat="1" applyFont="1" applyFill="1" applyAlignment="1">
      <alignment vertical="center"/>
    </xf>
    <xf numFmtId="0" fontId="23" fillId="0" borderId="10" xfId="0" applyFont="1" applyFill="1" applyBorder="1" applyAlignment="1">
      <alignment horizontal="left" vertical="center" wrapText="1"/>
    </xf>
    <xf numFmtId="171" fontId="23" fillId="0" borderId="10" xfId="0" applyNumberFormat="1" applyFont="1" applyFill="1" applyBorder="1" applyAlignment="1">
      <alignment horizontal="left" vertical="center" wrapText="1"/>
    </xf>
    <xf numFmtId="1" fontId="23" fillId="0" borderId="10" xfId="0" applyNumberFormat="1" applyFont="1" applyFill="1" applyBorder="1" applyAlignment="1">
      <alignment horizontal="center"/>
    </xf>
    <xf numFmtId="1" fontId="23" fillId="0" borderId="10" xfId="0" applyNumberFormat="1" applyFont="1" applyFill="1" applyBorder="1" applyAlignment="1">
      <alignment horizontal="left" vertical="center" wrapText="1"/>
    </xf>
    <xf numFmtId="1" fontId="0" fillId="0" borderId="0" xfId="0" applyNumberFormat="1" applyFont="1" applyFill="1" applyBorder="1" applyAlignment="1">
      <alignment vertical="center"/>
    </xf>
    <xf numFmtId="1" fontId="0" fillId="0" borderId="0" xfId="0" applyNumberFormat="1" applyFont="1" applyFill="1" applyAlignment="1">
      <alignment vertical="center"/>
    </xf>
    <xf numFmtId="174" fontId="0" fillId="0" borderId="10" xfId="0" applyNumberFormat="1" applyFill="1" applyBorder="1" applyAlignment="1">
      <alignment horizontal="center"/>
    </xf>
    <xf numFmtId="2" fontId="23" fillId="0" borderId="0" xfId="0" applyNumberFormat="1" applyFont="1" applyFill="1" applyAlignment="1">
      <alignment/>
    </xf>
    <xf numFmtId="0" fontId="25" fillId="0" borderId="10" xfId="0" applyFont="1" applyFill="1" applyBorder="1" applyAlignment="1">
      <alignment horizontal="left" vertical="center" wrapText="1"/>
    </xf>
    <xf numFmtId="174" fontId="23" fillId="0" borderId="10" xfId="0" applyNumberFormat="1" applyFont="1" applyFill="1" applyBorder="1" applyAlignment="1">
      <alignment horizontal="center"/>
    </xf>
    <xf numFmtId="3" fontId="0" fillId="0" borderId="10" xfId="0" applyNumberFormat="1" applyFont="1" applyFill="1" applyBorder="1" applyAlignment="1">
      <alignment horizontal="left" vertical="center" wrapText="1"/>
    </xf>
    <xf numFmtId="3" fontId="0" fillId="0" borderId="0" xfId="0" applyNumberFormat="1" applyFont="1" applyFill="1" applyAlignment="1">
      <alignment/>
    </xf>
    <xf numFmtId="171" fontId="0" fillId="0" borderId="10" xfId="0" applyNumberFormat="1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wrapText="1"/>
    </xf>
    <xf numFmtId="174" fontId="25" fillId="0" borderId="10" xfId="0" applyNumberFormat="1" applyFont="1" applyFill="1" applyBorder="1" applyAlignment="1">
      <alignment horizontal="left" vertical="center" wrapText="1"/>
    </xf>
    <xf numFmtId="174" fontId="23" fillId="0" borderId="0" xfId="0" applyNumberFormat="1" applyFont="1" applyFill="1" applyBorder="1" applyAlignment="1">
      <alignment/>
    </xf>
    <xf numFmtId="174" fontId="23" fillId="0" borderId="0" xfId="0" applyNumberFormat="1" applyFont="1" applyFill="1" applyAlignment="1">
      <alignment/>
    </xf>
    <xf numFmtId="0" fontId="23" fillId="0" borderId="0" xfId="0" applyFont="1" applyFill="1" applyBorder="1" applyAlignment="1">
      <alignment/>
    </xf>
    <xf numFmtId="0" fontId="23" fillId="0" borderId="0" xfId="0" applyFont="1" applyFill="1" applyAlignment="1">
      <alignment/>
    </xf>
    <xf numFmtId="0" fontId="0" fillId="0" borderId="10" xfId="0" applyFont="1" applyFill="1" applyBorder="1" applyAlignment="1">
      <alignment horizontal="left" vertical="center" wrapText="1"/>
    </xf>
    <xf numFmtId="174" fontId="0" fillId="0" borderId="10" xfId="0" applyNumberFormat="1" applyFont="1" applyFill="1" applyBorder="1" applyAlignment="1">
      <alignment horizontal="center"/>
    </xf>
    <xf numFmtId="174" fontId="0" fillId="0" borderId="10" xfId="0" applyNumberFormat="1" applyFont="1" applyFill="1" applyBorder="1" applyAlignment="1">
      <alignment horizontal="left" vertical="center" wrapText="1"/>
    </xf>
    <xf numFmtId="174" fontId="0" fillId="0" borderId="0" xfId="0" applyNumberFormat="1" applyFont="1" applyFill="1" applyBorder="1" applyAlignment="1">
      <alignment/>
    </xf>
    <xf numFmtId="174" fontId="0" fillId="0" borderId="0" xfId="0" applyNumberFormat="1" applyFont="1" applyFill="1" applyAlignment="1">
      <alignment/>
    </xf>
    <xf numFmtId="1" fontId="0" fillId="0" borderId="10" xfId="0" applyNumberFormat="1" applyFont="1" applyFill="1" applyBorder="1" applyAlignment="1">
      <alignment horizontal="center"/>
    </xf>
    <xf numFmtId="0" fontId="26" fillId="0" borderId="0" xfId="0" applyFont="1" applyFill="1" applyBorder="1" applyAlignment="1">
      <alignment/>
    </xf>
    <xf numFmtId="0" fontId="26" fillId="0" borderId="0" xfId="0" applyFont="1" applyFill="1" applyAlignment="1">
      <alignment/>
    </xf>
    <xf numFmtId="0" fontId="27" fillId="0" borderId="12" xfId="0" applyFont="1" applyFill="1" applyBorder="1" applyAlignment="1">
      <alignment horizontal="left" vertical="center" wrapText="1"/>
    </xf>
    <xf numFmtId="174" fontId="23" fillId="0" borderId="12" xfId="0" applyNumberFormat="1" applyFont="1" applyFill="1" applyBorder="1" applyAlignment="1">
      <alignment horizontal="center"/>
    </xf>
    <xf numFmtId="4" fontId="23" fillId="0" borderId="10" xfId="0" applyNumberFormat="1" applyFont="1" applyFill="1" applyBorder="1" applyAlignment="1">
      <alignment horizontal="left" vertical="center" wrapText="1"/>
    </xf>
    <xf numFmtId="4" fontId="0" fillId="0" borderId="0" xfId="0" applyNumberFormat="1" applyFont="1" applyFill="1" applyBorder="1" applyAlignment="1">
      <alignment/>
    </xf>
    <xf numFmtId="0" fontId="0" fillId="0" borderId="0" xfId="0" applyFont="1" applyFill="1" applyAlignment="1">
      <alignment wrapText="1"/>
    </xf>
    <xf numFmtId="0" fontId="0" fillId="0" borderId="0" xfId="54" applyFont="1" applyFill="1" applyAlignment="1">
      <alignment vertical="top" wrapText="1"/>
      <protection/>
    </xf>
    <xf numFmtId="0" fontId="28" fillId="0" borderId="0" xfId="0" applyFont="1" applyFill="1" applyAlignment="1">
      <alignment vertical="top" wrapText="1"/>
    </xf>
    <xf numFmtId="0" fontId="0" fillId="0" borderId="0" xfId="0" applyAlignment="1">
      <alignment horizontal="center"/>
    </xf>
    <xf numFmtId="3" fontId="23" fillId="0" borderId="10" xfId="0" applyNumberFormat="1" applyFont="1" applyFill="1" applyBorder="1" applyAlignment="1">
      <alignment horizontal="center"/>
    </xf>
    <xf numFmtId="3" fontId="23" fillId="0" borderId="10" xfId="0" applyNumberFormat="1" applyFont="1" applyBorder="1" applyAlignment="1">
      <alignment horizontal="center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_s.agisha_10" xfId="54"/>
    <cellStyle name="Обычный 3" xfId="55"/>
    <cellStyle name="Обычный 4" xfId="56"/>
    <cellStyle name="Обычный 5" xfId="57"/>
    <cellStyle name="Обычный 6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40;&#1076;&#1084;&#1080;&#1085;&#1080;&#1089;&#1090;&#1088;&#1072;&#1090;&#1086;&#1088;\Desktop\&#1088;&#1072;&#1089;&#1096;&#1080;&#1092;&#1088;&#1086;&#1074;&#1082;&#1072;%20&#1086;&#1090;&#1095;&#1077;&#1090;&#1072;%202013\&#1050;&#1086;&#1087;&#1080;&#1103;%20&#1086;&#1090;&#1095;&#1077;&#1090;%2051%20-%20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рендаторы "/>
      <sheetName val="еркц-справка декабрь"/>
      <sheetName val="еркц-регистр декабрь"/>
      <sheetName val="еркц-регистр октябрь"/>
      <sheetName val="еркц-май-дек"/>
      <sheetName val="ЕРКЦ декабрь 2013"/>
      <sheetName val="страх.лифтов"/>
      <sheetName val="дымох"/>
      <sheetName val="двери"/>
      <sheetName val="обсл.дом"/>
      <sheetName val="замер"/>
      <sheetName val="итп"/>
      <sheetName val="по теплу"/>
      <sheetName val="изгот.догов"/>
      <sheetName val="для отчета год"/>
      <sheetName val="сем.председ"/>
      <sheetName val="реклама"/>
      <sheetName val="еркц-регистр ноябрь"/>
      <sheetName val="ЕРКЦ ноябрь 2013"/>
      <sheetName val="Лист2"/>
      <sheetName val="3 дв."/>
      <sheetName val="2 дв."/>
      <sheetName val="1 дв."/>
      <sheetName val="январь 13г.Отчет_о_начисленной_"/>
      <sheetName val="ЕРКЦ февраль 2013г"/>
      <sheetName val="ЕРКЦ март 2013г"/>
      <sheetName val="апрель_ЖКУ"/>
      <sheetName val="ЕРКЦ май"/>
      <sheetName val="Июнь 2013г"/>
      <sheetName val="ЕРКЦ Июль ЖКУ"/>
      <sheetName val="август 2013г.ЖКУ"/>
      <sheetName val="ЕРКЦ сентябрь"/>
      <sheetName val="ЕРКЦ октябрь 2013г"/>
      <sheetName val="тех.пасп"/>
      <sheetName val="т.счет"/>
      <sheetName val="автом"/>
      <sheetName val="аппз -ТО"/>
      <sheetName val="апппз-ремонт"/>
      <sheetName val="эл.м.раб"/>
      <sheetName val="пов.вод"/>
      <sheetName val="обсл.нас"/>
      <sheetName val="дезинс"/>
      <sheetName val="дератиз"/>
      <sheetName val="вдго"/>
      <sheetName val="дезос общая"/>
      <sheetName val="лифты"/>
      <sheetName val="освид"/>
      <sheetName val="тех.обсл.бол25 л"/>
      <sheetName val="еркц-янв-апр"/>
      <sheetName val="еркц-май-окт"/>
      <sheetName val="еркц-регистр май"/>
      <sheetName val="еркц-регистр июнь"/>
      <sheetName val="еркц-регистр июль "/>
      <sheetName val="еркц-регистр август"/>
      <sheetName val="еркц-регистр сентябрь"/>
      <sheetName val="еркц-справка май"/>
      <sheetName val="еркц-справка июнь"/>
      <sheetName val="еркц-справка июль"/>
      <sheetName val="еркц-справка август"/>
      <sheetName val="еркц-справка сентябрь)"/>
      <sheetName val="еркц-справка октябрь"/>
      <sheetName val="еркц-справка ноябрь"/>
      <sheetName val="сах"/>
      <sheetName val="усл.по приему платежей"/>
      <sheetName val="нр"/>
      <sheetName val="еркц-регистр общий"/>
      <sheetName val="еркц-справкаобщий"/>
      <sheetName val="год"/>
      <sheetName val="Айск68"/>
      <sheetName val="Айск70"/>
      <sheetName val="Айск72"/>
      <sheetName val="Айск75"/>
      <sheetName val="Айск75.1"/>
      <sheetName val="Айск75.2"/>
      <sheetName val="Айск77.2"/>
      <sheetName val="Айск78"/>
      <sheetName val="Айск79.1"/>
      <sheetName val="Айск80"/>
      <sheetName val="Айскт81"/>
      <sheetName val="Айск81.1"/>
      <sheetName val="Айск82"/>
      <sheetName val="Айск84"/>
      <sheetName val="Айск87"/>
      <sheetName val="Айск89"/>
      <sheetName val="Айск76"/>
      <sheetName val="Айск79"/>
      <sheetName val="Айск83"/>
      <sheetName val="Айск91"/>
      <sheetName val="Айск91.1"/>
      <sheetName val="Влад3.1"/>
      <sheetName val="Влад3.2"/>
      <sheetName val="Влад7"/>
      <sheetName val="Влад9"/>
      <sheetName val="Влад7.1"/>
      <sheetName val="Влад11"/>
      <sheetName val="Влад11.1"/>
      <sheetName val="Влад15"/>
      <sheetName val="Влад17"/>
      <sheetName val="Влад19"/>
      <sheetName val="Влад19.1"/>
      <sheetName val="Влад19.2"/>
      <sheetName val="Влад21.1"/>
      <sheetName val="Влад23"/>
      <sheetName val="Влад23.1"/>
      <sheetName val="Влад25"/>
      <sheetName val="Влад25.1"/>
      <sheetName val="Влад13"/>
      <sheetName val="Влад13.1"/>
      <sheetName val="Влад15.1"/>
      <sheetName val="Влад7.2"/>
      <sheetName val="8Март5.1"/>
      <sheetName val="8Март20"/>
      <sheetName val="8Март24"/>
      <sheetName val="8Март24.1"/>
      <sheetName val="8Март26"/>
      <sheetName val="8Март26.1"/>
      <sheetName val="8Март28.1"/>
      <sheetName val="8Март28.4"/>
      <sheetName val="8Март30"/>
      <sheetName val="8Март10"/>
      <sheetName val="8Март13"/>
      <sheetName val="8Март15"/>
      <sheetName val="8Март14"/>
      <sheetName val="8Март16"/>
      <sheetName val="8Март18"/>
      <sheetName val="8Март28"/>
      <sheetName val="Акмол61"/>
      <sheetName val="Минг121"/>
      <sheetName val="Минг123"/>
      <sheetName val="Минг123.1"/>
      <sheetName val="Минг125"/>
      <sheetName val="Минг127"/>
      <sheetName val="Минг127.1"/>
      <sheetName val="Минг127.2"/>
      <sheetName val="Минг129"/>
      <sheetName val="Минг156"/>
      <sheetName val="Минг158"/>
      <sheetName val="Пионер129.131"/>
      <sheetName val="Пионер133"/>
      <sheetName val="Пионер148.150"/>
      <sheetName val="Револ165"/>
      <sheetName val="Револ167"/>
      <sheetName val="Револ167.1"/>
      <sheetName val="Револ167.2"/>
      <sheetName val="Револ167.3"/>
      <sheetName val="Револ173"/>
      <sheetName val="Револ191"/>
      <sheetName val="Револ193"/>
      <sheetName val="Револ195"/>
      <sheetName val="Револ197"/>
      <sheetName val="Револ201.1"/>
      <sheetName val="Револ201.2"/>
      <sheetName val="Револ201.3"/>
      <sheetName val="Револ201.4"/>
      <sheetName val="Револ207"/>
      <sheetName val="Револ209а"/>
      <sheetName val="Револ213"/>
      <sheetName val="Револ213.215"/>
      <sheetName val="Револ217"/>
      <sheetName val="Револ215"/>
      <sheetName val="Револ167а"/>
      <sheetName val="Харьк101"/>
      <sheetName val="Харьк103"/>
      <sheetName val="Харьк114"/>
      <sheetName val="Харьк116"/>
      <sheetName val="Харьк118"/>
      <sheetName val="Харьк120"/>
      <sheetName val="Харьк129.131"/>
      <sheetName val="50лОкт26"/>
      <sheetName val="50лОкт26.1"/>
      <sheetName val="50лОкт28"/>
      <sheetName val="50лОкт30"/>
      <sheetName val="50лОкт30.1"/>
      <sheetName val="8Март5"/>
    </sheetNames>
    <sheetDataSet>
      <sheetData sheetId="67">
        <row r="362">
          <cell r="A362" t="str">
            <v>Адрес</v>
          </cell>
          <cell r="AF362" t="str">
            <v>Владивостокская 19</v>
          </cell>
        </row>
        <row r="363">
          <cell r="A363" t="str">
            <v>Статьи доходов</v>
          </cell>
          <cell r="AF363" t="str">
            <v>Сумма</v>
          </cell>
        </row>
        <row r="364">
          <cell r="A364" t="str">
            <v>Задолженность на 01.01.2013 г.</v>
          </cell>
          <cell r="AF364">
            <v>-3121.36</v>
          </cell>
        </row>
        <row r="365">
          <cell r="A365" t="str">
            <v>Начислено населению</v>
          </cell>
          <cell r="AF365">
            <v>61356.42</v>
          </cell>
        </row>
        <row r="366">
          <cell r="A366" t="str">
            <v>Поступление населения</v>
          </cell>
          <cell r="AF366">
            <v>55145.39</v>
          </cell>
        </row>
        <row r="367">
          <cell r="A367" t="str">
            <v>Начислено арендаторам</v>
          </cell>
          <cell r="AF367">
            <v>0</v>
          </cell>
        </row>
        <row r="368">
          <cell r="A368" t="str">
            <v>Поступление арендаторов</v>
          </cell>
          <cell r="AF368">
            <v>0</v>
          </cell>
        </row>
        <row r="369">
          <cell r="A369" t="str">
            <v>Начислено за рекламу</v>
          </cell>
          <cell r="AF369">
            <v>0</v>
          </cell>
        </row>
        <row r="370">
          <cell r="A370" t="str">
            <v>Поступление за рекламу</v>
          </cell>
          <cell r="AF370">
            <v>0</v>
          </cell>
        </row>
        <row r="371">
          <cell r="A371" t="str">
            <v>Поступление</v>
          </cell>
          <cell r="AF371">
            <v>55145.39</v>
          </cell>
        </row>
        <row r="372">
          <cell r="A372" t="str">
            <v>Задолженность на 31.12.2013 г.</v>
          </cell>
          <cell r="AF372">
            <v>3089.6699999999987</v>
          </cell>
        </row>
        <row r="373">
          <cell r="A373" t="str">
            <v>Статьи расходов</v>
          </cell>
        </row>
        <row r="374">
          <cell r="A374" t="str">
            <v>Сальдо на 31.12.2012 г</v>
          </cell>
          <cell r="AF374">
            <v>-138130.1516840918</v>
          </cell>
        </row>
        <row r="375">
          <cell r="A375" t="str">
            <v>1. Расходы по текущему ремонту и набору работ</v>
          </cell>
          <cell r="AF375">
            <v>20930.466101694918</v>
          </cell>
        </row>
        <row r="376">
          <cell r="A376" t="str">
            <v>Ремонт лестничной клетки</v>
          </cell>
          <cell r="AF376">
            <v>0</v>
          </cell>
        </row>
        <row r="377">
          <cell r="A377" t="str">
            <v>Установка пластиковых окон</v>
          </cell>
          <cell r="AF377">
            <v>0</v>
          </cell>
        </row>
        <row r="378">
          <cell r="A378" t="str">
            <v>Ремонт мягкой кровли</v>
          </cell>
          <cell r="AF378">
            <v>0</v>
          </cell>
        </row>
        <row r="379">
          <cell r="A379" t="str">
            <v>Ремонт шиферной кровли</v>
          </cell>
          <cell r="AF379">
            <v>5109.983050847458</v>
          </cell>
        </row>
        <row r="380">
          <cell r="A380" t="str">
            <v>Очистка кровли и козырьков от снега и наледи</v>
          </cell>
          <cell r="AF380">
            <v>7666.152542372882</v>
          </cell>
        </row>
        <row r="381">
          <cell r="A381" t="str">
            <v>Ремонт асбестоцементных листов</v>
          </cell>
          <cell r="AF381">
            <v>0</v>
          </cell>
        </row>
        <row r="382">
          <cell r="A382" t="str">
            <v>Ремонт дверей</v>
          </cell>
          <cell r="AF382">
            <v>0</v>
          </cell>
        </row>
        <row r="383">
          <cell r="A383" t="str">
            <v>Окраска дверей</v>
          </cell>
          <cell r="AF383">
            <v>0</v>
          </cell>
        </row>
        <row r="384">
          <cell r="A384" t="str">
            <v>Смена дверей</v>
          </cell>
          <cell r="AF384">
            <v>0</v>
          </cell>
        </row>
        <row r="385">
          <cell r="A385" t="str">
            <v>Смена дверных приборов</v>
          </cell>
          <cell r="AF385">
            <v>0</v>
          </cell>
        </row>
        <row r="386">
          <cell r="A386" t="str">
            <v>Ремонт дверных коробок и окон</v>
          </cell>
          <cell r="AF386">
            <v>0</v>
          </cell>
        </row>
        <row r="387">
          <cell r="A387" t="str">
            <v>Ремонт входных групп</v>
          </cell>
          <cell r="AF387">
            <v>0</v>
          </cell>
        </row>
        <row r="388">
          <cell r="A388" t="str">
            <v>Остекление окон</v>
          </cell>
          <cell r="AF388">
            <v>0</v>
          </cell>
        </row>
        <row r="389">
          <cell r="A389" t="str">
            <v>Ремонт оконных переплетов</v>
          </cell>
          <cell r="AF389">
            <v>0</v>
          </cell>
        </row>
        <row r="390">
          <cell r="A390" t="str">
            <v>Плотнические работы</v>
          </cell>
          <cell r="AF390">
            <v>0</v>
          </cell>
        </row>
        <row r="391">
          <cell r="A391" t="str">
            <v>Общестроительные работы</v>
          </cell>
          <cell r="AF391">
            <v>484.85593220338984</v>
          </cell>
        </row>
        <row r="392">
          <cell r="A392" t="str">
            <v>Ремонт слуховых окон</v>
          </cell>
          <cell r="AF392">
            <v>1583.2372881355934</v>
          </cell>
        </row>
        <row r="393">
          <cell r="A393" t="str">
            <v>Перенавеска водосточных труб</v>
          </cell>
          <cell r="AF393">
            <v>0</v>
          </cell>
        </row>
        <row r="394">
          <cell r="A394" t="str">
            <v>Смена водосточных труб</v>
          </cell>
          <cell r="AF394">
            <v>0</v>
          </cell>
        </row>
        <row r="395">
          <cell r="A395" t="str">
            <v>Ремонт водосточных труб</v>
          </cell>
          <cell r="AF395">
            <v>0</v>
          </cell>
        </row>
        <row r="396">
          <cell r="A396" t="str">
            <v>Ремонт вентиляционных каналов</v>
          </cell>
          <cell r="AF396">
            <v>0</v>
          </cell>
        </row>
        <row r="397">
          <cell r="A397" t="str">
            <v>Ремонт козырька</v>
          </cell>
          <cell r="AF397">
            <v>0</v>
          </cell>
        </row>
        <row r="398">
          <cell r="A398" t="str">
            <v>Ремонт балкона</v>
          </cell>
          <cell r="AF398">
            <v>0</v>
          </cell>
        </row>
        <row r="399">
          <cell r="A399" t="str">
            <v>Смена фановой трубы</v>
          </cell>
          <cell r="AF399">
            <v>0</v>
          </cell>
        </row>
        <row r="400">
          <cell r="A400" t="str">
            <v>Смена канализации ливневки</v>
          </cell>
          <cell r="AF400">
            <v>0</v>
          </cell>
        </row>
        <row r="401">
          <cell r="A401" t="str">
            <v>Ремонт чердачного люка</v>
          </cell>
          <cell r="AF401">
            <v>0</v>
          </cell>
        </row>
        <row r="402">
          <cell r="A402" t="str">
            <v>Установка маячков</v>
          </cell>
          <cell r="AF402">
            <v>0</v>
          </cell>
        </row>
        <row r="403">
          <cell r="A403" t="str">
            <v>Замена стояка ХВС</v>
          </cell>
          <cell r="AF403">
            <v>0</v>
          </cell>
        </row>
        <row r="404">
          <cell r="A404" t="str">
            <v>Ремонт ввода ХВС</v>
          </cell>
          <cell r="AF404">
            <v>0</v>
          </cell>
        </row>
        <row r="405">
          <cell r="A405" t="str">
            <v>Смена стояка</v>
          </cell>
          <cell r="AF405">
            <v>0</v>
          </cell>
        </row>
        <row r="406">
          <cell r="A406" t="str">
            <v>Смена внутренних трубопроводов</v>
          </cell>
          <cell r="AF406">
            <v>0</v>
          </cell>
        </row>
        <row r="407">
          <cell r="A407" t="str">
            <v>Смена трубопровода</v>
          </cell>
          <cell r="AF407">
            <v>0</v>
          </cell>
        </row>
        <row r="408">
          <cell r="A408" t="str">
            <v>Изоляция трубопровода</v>
          </cell>
          <cell r="AF408">
            <v>0</v>
          </cell>
        </row>
        <row r="409">
          <cell r="A409" t="str">
            <v>Смена розлива ГВС</v>
          </cell>
          <cell r="AF409">
            <v>0</v>
          </cell>
        </row>
        <row r="410">
          <cell r="A410" t="str">
            <v>Смена арматуры вентиля ХВС</v>
          </cell>
          <cell r="AF410">
            <v>0</v>
          </cell>
        </row>
        <row r="411">
          <cell r="A411" t="str">
            <v>Смена труб, сгонов, вентилей</v>
          </cell>
          <cell r="AF411">
            <v>0</v>
          </cell>
        </row>
        <row r="412">
          <cell r="A412" t="str">
            <v>Смена сгонов, трубы и врезки</v>
          </cell>
          <cell r="AF412">
            <v>0</v>
          </cell>
        </row>
        <row r="413">
          <cell r="A413" t="str">
            <v>Смена вентиля, сгона ХВС</v>
          </cell>
          <cell r="AF413">
            <v>0</v>
          </cell>
        </row>
        <row r="414">
          <cell r="A414" t="str">
            <v>Смена сгона,обратного клапана ХВС</v>
          </cell>
          <cell r="AF414">
            <v>0</v>
          </cell>
        </row>
        <row r="415">
          <cell r="A415" t="str">
            <v>Смена сгона</v>
          </cell>
          <cell r="AF415">
            <v>0</v>
          </cell>
        </row>
        <row r="416">
          <cell r="A416" t="str">
            <v>Смена вентиля ХВС</v>
          </cell>
          <cell r="AF416">
            <v>0</v>
          </cell>
        </row>
        <row r="417">
          <cell r="A417" t="str">
            <v>Смена вентиля </v>
          </cell>
          <cell r="AF417">
            <v>0</v>
          </cell>
        </row>
        <row r="418">
          <cell r="A418" t="str">
            <v>Смена арматуры ГВС</v>
          </cell>
          <cell r="AF418">
            <v>0</v>
          </cell>
        </row>
        <row r="419">
          <cell r="A419" t="str">
            <v>Смена смесителей</v>
          </cell>
          <cell r="AF419">
            <v>0</v>
          </cell>
        </row>
        <row r="420">
          <cell r="A420" t="str">
            <v>Смена сантехнических приборов</v>
          </cell>
          <cell r="AF420">
            <v>0</v>
          </cell>
        </row>
        <row r="421">
          <cell r="A421" t="str">
            <v>Смена полотенцесушителя</v>
          </cell>
          <cell r="AF421">
            <v>0</v>
          </cell>
        </row>
        <row r="422">
          <cell r="A422" t="str">
            <v>Смена умывальников</v>
          </cell>
          <cell r="AF422">
            <v>0</v>
          </cell>
        </row>
        <row r="423">
          <cell r="A423" t="str">
            <v>Смена задвижки</v>
          </cell>
          <cell r="AF423">
            <v>0</v>
          </cell>
        </row>
        <row r="424">
          <cell r="A424" t="str">
            <v>Установка водомера</v>
          </cell>
          <cell r="AF424">
            <v>0</v>
          </cell>
        </row>
        <row r="425">
          <cell r="A425" t="str">
            <v>Установка водомера, вентиля</v>
          </cell>
          <cell r="AF425">
            <v>0</v>
          </cell>
        </row>
        <row r="426">
          <cell r="A426" t="str">
            <v>Смена водомера</v>
          </cell>
          <cell r="AF426">
            <v>0</v>
          </cell>
        </row>
        <row r="427">
          <cell r="A427" t="str">
            <v>Перенос водомера</v>
          </cell>
          <cell r="AF427">
            <v>0</v>
          </cell>
        </row>
        <row r="428">
          <cell r="A428" t="str">
            <v>Смена канализационной трубы</v>
          </cell>
          <cell r="AF428">
            <v>0</v>
          </cell>
        </row>
        <row r="429">
          <cell r="A429" t="str">
            <v>Демонтаж, прокладка трубопроводов канализации</v>
          </cell>
          <cell r="AF429">
            <v>0</v>
          </cell>
        </row>
        <row r="430">
          <cell r="A430" t="str">
            <v>Сантехнические работы</v>
          </cell>
          <cell r="AF430">
            <v>0</v>
          </cell>
        </row>
        <row r="431">
          <cell r="A431" t="str">
            <v>Ремонт узла учета ХГВС</v>
          </cell>
          <cell r="AF431">
            <v>0</v>
          </cell>
        </row>
        <row r="432">
          <cell r="A432" t="str">
            <v>Ремонт ЦО (установка радиатора)</v>
          </cell>
          <cell r="AF432">
            <v>0</v>
          </cell>
        </row>
        <row r="433">
          <cell r="A433" t="str">
            <v>Ремонт ЦО (смена труб)</v>
          </cell>
          <cell r="AF433">
            <v>0</v>
          </cell>
        </row>
        <row r="434">
          <cell r="A434" t="str">
            <v>Ремонт ЦО</v>
          </cell>
          <cell r="AF434">
            <v>0</v>
          </cell>
        </row>
        <row r="435">
          <cell r="A435" t="str">
            <v>Установка радиатора</v>
          </cell>
          <cell r="AF435">
            <v>0</v>
          </cell>
        </row>
        <row r="436">
          <cell r="A436" t="str">
            <v>Смена радиатора</v>
          </cell>
          <cell r="AF436">
            <v>0</v>
          </cell>
        </row>
        <row r="437">
          <cell r="A437" t="str">
            <v>Ремонт радиатора</v>
          </cell>
          <cell r="AF437">
            <v>0</v>
          </cell>
        </row>
        <row r="438">
          <cell r="A438" t="str">
            <v>Демонтаж радиатора</v>
          </cell>
          <cell r="AF438">
            <v>0</v>
          </cell>
        </row>
        <row r="439">
          <cell r="A439" t="str">
            <v>Перегруппировка радиатора</v>
          </cell>
          <cell r="AF439">
            <v>0</v>
          </cell>
        </row>
        <row r="440">
          <cell r="A440" t="str">
            <v>Врезка сгонов,смена трубопровода ЦО</v>
          </cell>
          <cell r="AF440">
            <v>0</v>
          </cell>
        </row>
        <row r="441">
          <cell r="A441" t="str">
            <v>Смена вентиля ЦО</v>
          </cell>
          <cell r="AF441">
            <v>0</v>
          </cell>
        </row>
        <row r="442">
          <cell r="A442" t="str">
            <v>Смена сгона,вентиля,врезка ЦО</v>
          </cell>
          <cell r="AF442">
            <v>0</v>
          </cell>
        </row>
        <row r="443">
          <cell r="A443" t="str">
            <v>Смена вентиля, сгона ЦО</v>
          </cell>
          <cell r="AF443">
            <v>0</v>
          </cell>
        </row>
        <row r="444">
          <cell r="A444" t="str">
            <v>Смена арматуры ЦО</v>
          </cell>
          <cell r="AF444">
            <v>0</v>
          </cell>
        </row>
        <row r="445">
          <cell r="A445" t="str">
            <v>Врезка сгонов,смена вентиля  ЦО</v>
          </cell>
          <cell r="AF445">
            <v>0</v>
          </cell>
        </row>
        <row r="446">
          <cell r="A446" t="str">
            <v>Смена стояка ЦО</v>
          </cell>
          <cell r="AF446">
            <v>0</v>
          </cell>
        </row>
        <row r="447">
          <cell r="A447" t="str">
            <v>Ремонт задвижки</v>
          </cell>
          <cell r="AF447">
            <v>0</v>
          </cell>
        </row>
        <row r="448">
          <cell r="A448" t="str">
            <v>Смена задвижки ЦО</v>
          </cell>
          <cell r="AF448">
            <v>0</v>
          </cell>
        </row>
        <row r="449">
          <cell r="A449" t="str">
            <v>Опрессовка и промывка ЦО</v>
          </cell>
          <cell r="AF449">
            <v>0</v>
          </cell>
        </row>
        <row r="450">
          <cell r="A450" t="str">
            <v>Опрессовка  ЦО</v>
          </cell>
          <cell r="AF450">
            <v>3867.0762711864404</v>
          </cell>
        </row>
        <row r="451">
          <cell r="A451" t="str">
            <v>Устройство теплоизоляции</v>
          </cell>
          <cell r="AF451">
            <v>0</v>
          </cell>
        </row>
        <row r="452">
          <cell r="A452" t="str">
            <v>Устройство звукоизоляции</v>
          </cell>
          <cell r="AF452">
            <v>0</v>
          </cell>
        </row>
        <row r="453">
          <cell r="A453" t="str">
            <v>Смена ламп</v>
          </cell>
          <cell r="AF453">
            <v>0</v>
          </cell>
        </row>
        <row r="454">
          <cell r="A454" t="str">
            <v>Смена ламп,патронов,выключателей</v>
          </cell>
          <cell r="AF454">
            <v>0</v>
          </cell>
        </row>
        <row r="455">
          <cell r="A455" t="str">
            <v>Смена ламп,выключателей</v>
          </cell>
          <cell r="AF455">
            <v>0</v>
          </cell>
        </row>
        <row r="456">
          <cell r="A456" t="str">
            <v>Электромонтажные работы</v>
          </cell>
          <cell r="AF456">
            <v>0</v>
          </cell>
        </row>
        <row r="457">
          <cell r="A457" t="str">
            <v>Смена выключателей</v>
          </cell>
          <cell r="AF457">
            <v>0</v>
          </cell>
        </row>
        <row r="458">
          <cell r="A458" t="str">
            <v>Ремонт групповых щитков</v>
          </cell>
          <cell r="AF458">
            <v>0</v>
          </cell>
        </row>
        <row r="459">
          <cell r="A459" t="str">
            <v>Смена электросчетчиков</v>
          </cell>
          <cell r="AF459">
            <v>0</v>
          </cell>
        </row>
        <row r="460">
          <cell r="A460" t="str">
            <v>Смена проводки</v>
          </cell>
          <cell r="AF460">
            <v>0</v>
          </cell>
        </row>
        <row r="461">
          <cell r="A461" t="str">
            <v>Смена светодиодных ламп</v>
          </cell>
          <cell r="AF461">
            <v>0</v>
          </cell>
        </row>
        <row r="462">
          <cell r="A462" t="str">
            <v>Ремонт ВРУ</v>
          </cell>
          <cell r="AF462">
            <v>0</v>
          </cell>
        </row>
        <row r="463">
          <cell r="A463" t="str">
            <v>Ремонт машинного отделения</v>
          </cell>
          <cell r="AF463">
            <v>0</v>
          </cell>
        </row>
        <row r="464">
          <cell r="A464" t="str">
            <v>Смена газосчетчика</v>
          </cell>
          <cell r="AF464">
            <v>0</v>
          </cell>
        </row>
        <row r="465">
          <cell r="A465" t="str">
            <v>Ремонт штукатурки</v>
          </cell>
          <cell r="AF465">
            <v>0</v>
          </cell>
        </row>
        <row r="466">
          <cell r="A466" t="str">
            <v>Заделка трещин</v>
          </cell>
          <cell r="AF466">
            <v>0</v>
          </cell>
        </row>
        <row r="467">
          <cell r="A467" t="str">
            <v>Заделка температурного шва</v>
          </cell>
          <cell r="AF467">
            <v>0</v>
          </cell>
        </row>
        <row r="468">
          <cell r="A468" t="str">
            <v>Утепление проемов</v>
          </cell>
          <cell r="AF468">
            <v>0</v>
          </cell>
        </row>
        <row r="469">
          <cell r="A469" t="str">
            <v>Установка почтовых ящиков</v>
          </cell>
          <cell r="AF469">
            <v>1779.4322033898306</v>
          </cell>
        </row>
        <row r="470">
          <cell r="A470" t="str">
            <v>Ремонт решеток подъездных</v>
          </cell>
          <cell r="AF470">
            <v>0</v>
          </cell>
        </row>
        <row r="471">
          <cell r="A471" t="str">
            <v>Сварка решетки</v>
          </cell>
          <cell r="AF471">
            <v>0</v>
          </cell>
        </row>
        <row r="472">
          <cell r="A472" t="str">
            <v>Малярные работы</v>
          </cell>
          <cell r="AF472">
            <v>0</v>
          </cell>
        </row>
        <row r="473">
          <cell r="A473" t="str">
            <v>Ремонт фасада</v>
          </cell>
          <cell r="AF473">
            <v>0</v>
          </cell>
        </row>
        <row r="474">
          <cell r="A474" t="str">
            <v>Ремонт цоколя</v>
          </cell>
          <cell r="AF474">
            <v>439.7288135593221</v>
          </cell>
        </row>
        <row r="475">
          <cell r="A475" t="str">
            <v>Ремонт полов</v>
          </cell>
          <cell r="AF475">
            <v>0</v>
          </cell>
        </row>
        <row r="476">
          <cell r="A476" t="str">
            <v>Покраска пола</v>
          </cell>
          <cell r="AF476">
            <v>0</v>
          </cell>
        </row>
        <row r="477">
          <cell r="A477" t="str">
            <v>Ремонт порога</v>
          </cell>
          <cell r="AF477">
            <v>0</v>
          </cell>
        </row>
        <row r="478">
          <cell r="A478" t="str">
            <v>Ремонт тамбура</v>
          </cell>
          <cell r="AF478">
            <v>0</v>
          </cell>
        </row>
        <row r="479">
          <cell r="A479" t="str">
            <v>Устройство плитки</v>
          </cell>
          <cell r="AF479">
            <v>0</v>
          </cell>
        </row>
        <row r="480">
          <cell r="A480" t="str">
            <v>Установка перил</v>
          </cell>
          <cell r="AF480">
            <v>0</v>
          </cell>
        </row>
        <row r="481">
          <cell r="A481" t="str">
            <v>Устройство газонов</v>
          </cell>
          <cell r="AF481">
            <v>0</v>
          </cell>
        </row>
        <row r="482">
          <cell r="A482" t="str">
            <v>Кронирование деревьев</v>
          </cell>
          <cell r="AF482">
            <v>0</v>
          </cell>
        </row>
        <row r="483">
          <cell r="A483" t="str">
            <v>Снос деревьев</v>
          </cell>
          <cell r="AF483">
            <v>0</v>
          </cell>
        </row>
        <row r="484">
          <cell r="A484" t="str">
            <v>Осмотр и оценка зеленых насаждений</v>
          </cell>
          <cell r="AF484">
            <v>0</v>
          </cell>
        </row>
        <row r="485">
          <cell r="A485" t="str">
            <v>Ремонт ограждений</v>
          </cell>
          <cell r="AF485">
            <v>0</v>
          </cell>
        </row>
        <row r="486">
          <cell r="A486" t="str">
            <v>Устройство ограждений</v>
          </cell>
          <cell r="AF486">
            <v>0</v>
          </cell>
        </row>
        <row r="487">
          <cell r="A487" t="str">
            <v>Окраска ограждений</v>
          </cell>
          <cell r="AF487">
            <v>0</v>
          </cell>
        </row>
        <row r="488">
          <cell r="A488" t="str">
            <v>Установка скамеек</v>
          </cell>
          <cell r="AF488">
            <v>0</v>
          </cell>
        </row>
        <row r="489">
          <cell r="A489" t="str">
            <v>Смена замка</v>
          </cell>
          <cell r="AF489">
            <v>0</v>
          </cell>
        </row>
        <row r="490">
          <cell r="A490" t="str">
            <v>Установка замка</v>
          </cell>
          <cell r="AF490">
            <v>0</v>
          </cell>
        </row>
        <row r="491">
          <cell r="A491" t="str">
            <v>Смена петель</v>
          </cell>
          <cell r="AF491">
            <v>0</v>
          </cell>
        </row>
        <row r="492">
          <cell r="A492" t="str">
            <v>Установка ушек</v>
          </cell>
          <cell r="AF492">
            <v>0</v>
          </cell>
        </row>
        <row r="493">
          <cell r="A493" t="str">
            <v>Смена ручек</v>
          </cell>
          <cell r="AF493">
            <v>0</v>
          </cell>
        </row>
        <row r="494">
          <cell r="A494" t="str">
            <v>Установка номера дома</v>
          </cell>
          <cell r="AF494">
            <v>0</v>
          </cell>
        </row>
        <row r="495">
          <cell r="A495" t="str">
            <v>Установка табличек</v>
          </cell>
          <cell r="AF495">
            <v>0</v>
          </cell>
        </row>
        <row r="496">
          <cell r="A496" t="str">
            <v>Установка досок объявлений</v>
          </cell>
          <cell r="AF496">
            <v>0</v>
          </cell>
        </row>
        <row r="497">
          <cell r="A497" t="str">
            <v>Установка информационных щитов</v>
          </cell>
          <cell r="AF497">
            <v>0</v>
          </cell>
        </row>
        <row r="498">
          <cell r="A498" t="str">
            <v>Ремонт мусоропроводных клапанов</v>
          </cell>
          <cell r="AF498">
            <v>0</v>
          </cell>
        </row>
        <row r="499">
          <cell r="A499" t="str">
            <v>Установка мусоропроводных клапанов</v>
          </cell>
          <cell r="AF499">
            <v>0</v>
          </cell>
        </row>
        <row r="500">
          <cell r="A500" t="str">
            <v>Установка урн новых</v>
          </cell>
          <cell r="AF500">
            <v>0</v>
          </cell>
        </row>
        <row r="501">
          <cell r="A501" t="str">
            <v>Установка урн </v>
          </cell>
          <cell r="AF501">
            <v>0</v>
          </cell>
        </row>
        <row r="502">
          <cell r="A502" t="str">
            <v>Ремонт контейнеров</v>
          </cell>
          <cell r="AF502">
            <v>0</v>
          </cell>
        </row>
        <row r="503">
          <cell r="A503" t="str">
            <v>Покраска контейнеров</v>
          </cell>
          <cell r="AF503">
            <v>0</v>
          </cell>
        </row>
        <row r="504">
          <cell r="A504" t="str">
            <v>Покраска контейнерной площадки</v>
          </cell>
          <cell r="AF504">
            <v>0</v>
          </cell>
        </row>
        <row r="505">
          <cell r="A505" t="str">
            <v>Окраска детской площадки</v>
          </cell>
          <cell r="AF505">
            <v>0</v>
          </cell>
        </row>
        <row r="506">
          <cell r="A506" t="str">
            <v>Установка бельевой площадки</v>
          </cell>
          <cell r="AF506">
            <v>0</v>
          </cell>
        </row>
        <row r="507">
          <cell r="A507" t="str">
            <v>Ямочный ремонт</v>
          </cell>
          <cell r="AF507">
            <v>0</v>
          </cell>
        </row>
        <row r="508">
          <cell r="A508" t="str">
            <v>Благоустройство двора</v>
          </cell>
          <cell r="AF508">
            <v>0</v>
          </cell>
        </row>
        <row r="509">
          <cell r="A509" t="str">
            <v>Покраска ограждений тумб</v>
          </cell>
          <cell r="AF509">
            <v>0</v>
          </cell>
        </row>
        <row r="510">
          <cell r="A510" t="str">
            <v>Установка елки</v>
          </cell>
          <cell r="AF510">
            <v>0</v>
          </cell>
        </row>
        <row r="511">
          <cell r="A511" t="str">
            <v>Обследование дома</v>
          </cell>
          <cell r="AF511">
            <v>0</v>
          </cell>
        </row>
        <row r="512">
          <cell r="A512" t="str">
            <v>Ремонт замков, доводчиков</v>
          </cell>
          <cell r="AF512">
            <v>0</v>
          </cell>
        </row>
        <row r="513">
          <cell r="A513" t="str">
            <v>Техническое обслуживание АППЗ и ДУ</v>
          </cell>
          <cell r="AF513">
            <v>0</v>
          </cell>
        </row>
        <row r="514">
          <cell r="A514" t="str">
            <v>Обслуживание насосной станции</v>
          </cell>
          <cell r="AF514">
            <v>0</v>
          </cell>
        </row>
        <row r="515">
          <cell r="A515" t="str">
            <v>Ремонтные работы приборов учета</v>
          </cell>
          <cell r="AF515">
            <v>0</v>
          </cell>
        </row>
        <row r="516">
          <cell r="A516" t="str">
            <v>Обслуживание ИТП (общедовое имущество)</v>
          </cell>
          <cell r="AF516">
            <v>0</v>
          </cell>
        </row>
        <row r="517">
          <cell r="A517" t="str">
            <v>Техническое обслуживание узлов автоматического регулирования</v>
          </cell>
          <cell r="AF517">
            <v>0</v>
          </cell>
        </row>
        <row r="518">
          <cell r="A518" t="str">
            <v>Техническое обслуживание приборов учета тепловой энергии</v>
          </cell>
          <cell r="AF518">
            <v>0</v>
          </cell>
        </row>
        <row r="519">
          <cell r="A519" t="str">
            <v>Выполнение рабочего проекта "Узел коммерческого учета тепловой энергии" (2011г)</v>
          </cell>
          <cell r="AF519">
            <v>0</v>
          </cell>
        </row>
        <row r="520">
          <cell r="A520" t="str">
            <v>СМР по установке приборов учета тепловой энергии с диспетчеризацией (2011г)</v>
          </cell>
          <cell r="AF520">
            <v>0</v>
          </cell>
        </row>
        <row r="521">
          <cell r="A521" t="str">
            <v>Замер  сопротивления изоляции электропроводки</v>
          </cell>
          <cell r="AF521">
            <v>0</v>
          </cell>
        </row>
        <row r="522">
          <cell r="A522" t="str">
            <v>Мойка и дезинфекция стволов мусоропровода</v>
          </cell>
          <cell r="AF522">
            <v>0</v>
          </cell>
        </row>
        <row r="523">
          <cell r="A523" t="str">
            <v>Устройство узла учета тепловой энергии и теплоносителя</v>
          </cell>
          <cell r="AF523">
            <v>0</v>
          </cell>
        </row>
        <row r="524">
          <cell r="A524" t="str">
            <v>Проектно-сметная документация по устройству узела учета тепловой энергии и теплоносителя"</v>
          </cell>
          <cell r="AF524">
            <v>0</v>
          </cell>
        </row>
        <row r="525">
          <cell r="A525" t="str">
            <v>Ремонт межпанельных швов</v>
          </cell>
          <cell r="AF525">
            <v>0</v>
          </cell>
        </row>
        <row r="526">
          <cell r="A526" t="str">
            <v>Замена подъездных оконных блоков</v>
          </cell>
          <cell r="AF526">
            <v>0</v>
          </cell>
        </row>
        <row r="527">
          <cell r="A527" t="str">
            <v>Замена подъездных эл.щитовых, замена светильников</v>
          </cell>
          <cell r="AF527">
            <v>0</v>
          </cell>
        </row>
        <row r="528">
          <cell r="A528" t="str">
            <v>Общестроительные работы по ремонту кирпичной кладки стен кв.15 и лицевого фасада, устройство сандриков</v>
          </cell>
          <cell r="AF528">
            <v>0</v>
          </cell>
        </row>
        <row r="529">
          <cell r="A529" t="str">
            <v>Огнезащита деревянных конструкций жилых домов</v>
          </cell>
          <cell r="AF529">
            <v>0</v>
          </cell>
        </row>
        <row r="530">
          <cell r="A530" t="str">
            <v>Изготовление техпаспортов</v>
          </cell>
          <cell r="AF530">
            <v>0</v>
          </cell>
        </row>
        <row r="531">
          <cell r="A531" t="str">
            <v>2. Расходы по техническому обслуживанию, в т.ч. аварийно-ремонтная служба</v>
          </cell>
          <cell r="AF531">
            <v>8353.797495622379</v>
          </cell>
        </row>
        <row r="532">
          <cell r="A532" t="str">
            <v>3. Расходы по содержанию домового хозяйства и придомовой территории</v>
          </cell>
          <cell r="AF532">
            <v>13296.717251020855</v>
          </cell>
        </row>
        <row r="533">
          <cell r="A533" t="str">
            <v>   3.1. Услуги сторонних организаций:</v>
          </cell>
          <cell r="AF533">
            <v>5541.958983050848</v>
          </cell>
        </row>
        <row r="534">
          <cell r="A534" t="str">
            <v>Вывоз твердых бытовых отходов</v>
          </cell>
          <cell r="AF534">
            <v>3560.93</v>
          </cell>
        </row>
        <row r="535">
          <cell r="A535" t="str">
            <v>Обследование дымоходов и вентканалов</v>
          </cell>
          <cell r="AF535">
            <v>1132.81</v>
          </cell>
        </row>
        <row r="536">
          <cell r="A536" t="str">
            <v>Дезинсекция и дератизация</v>
          </cell>
          <cell r="AF536">
            <v>68.88000000000001</v>
          </cell>
        </row>
        <row r="537">
          <cell r="A537" t="str">
            <v>Обслуживание ВДГО</v>
          </cell>
          <cell r="AF537">
            <v>779.3389830508474</v>
          </cell>
        </row>
        <row r="538">
          <cell r="A538" t="str">
            <v>Затраты по содержанию лифтов</v>
          </cell>
          <cell r="AF538">
            <v>0</v>
          </cell>
        </row>
        <row r="539">
          <cell r="A539" t="str">
            <v>    3.2.Услуги жилищных предприятий:</v>
          </cell>
          <cell r="AF539">
            <v>7754.758267970008</v>
          </cell>
        </row>
        <row r="540">
          <cell r="A540" t="str">
            <v>Уборка придомовой территории</v>
          </cell>
          <cell r="AF540">
            <v>6093.8649679700075</v>
          </cell>
        </row>
        <row r="541">
          <cell r="A541" t="str">
            <v>Уборка мусоропровода</v>
          </cell>
          <cell r="AF541">
            <v>0</v>
          </cell>
        </row>
        <row r="542">
          <cell r="A542" t="str">
            <v>Уборка лестничных клеток</v>
          </cell>
          <cell r="AF542">
            <v>0</v>
          </cell>
        </row>
        <row r="543">
          <cell r="A543" t="str">
            <v>Вывоз крупногабаритного мусора</v>
          </cell>
          <cell r="AF543">
            <v>1660.8933000000002</v>
          </cell>
        </row>
        <row r="544">
          <cell r="A544" t="str">
            <v>4.Общеэксплуатационные расходы:</v>
          </cell>
          <cell r="AF544">
            <v>2545.1518106475974</v>
          </cell>
        </row>
        <row r="545">
          <cell r="AF545">
            <v>9716.820135593221</v>
          </cell>
        </row>
        <row r="546">
          <cell r="AF546">
            <v>3687.4359999999997</v>
          </cell>
        </row>
        <row r="547">
          <cell r="AF547">
            <v>3671.316</v>
          </cell>
        </row>
        <row r="548">
          <cell r="AF548">
            <v>0</v>
          </cell>
        </row>
        <row r="549">
          <cell r="AF549">
            <v>16.12</v>
          </cell>
        </row>
        <row r="550">
          <cell r="AF550">
            <v>5180.429152542373</v>
          </cell>
        </row>
        <row r="551">
          <cell r="AF551">
            <v>4428.19186440678</v>
          </cell>
        </row>
        <row r="552">
          <cell r="AF552">
            <v>752.2372881355932</v>
          </cell>
        </row>
        <row r="553">
          <cell r="AF553">
            <v>848.9549830508474</v>
          </cell>
        </row>
        <row r="554">
          <cell r="A554" t="str">
            <v>Итого расходов</v>
          </cell>
          <cell r="AF554">
            <v>54842.952794578974</v>
          </cell>
        </row>
        <row r="555">
          <cell r="A555" t="str">
            <v>Прочие расходы</v>
          </cell>
          <cell r="AF555">
            <v>450.5165809077716</v>
          </cell>
        </row>
        <row r="556">
          <cell r="A556" t="str">
            <v>Итого стоимость услуг без НДС</v>
          </cell>
          <cell r="AF556">
            <v>55293.46937548675</v>
          </cell>
        </row>
        <row r="557">
          <cell r="A557" t="str">
            <v>НДС 18%</v>
          </cell>
          <cell r="AF557">
            <v>9952.824487587613</v>
          </cell>
        </row>
        <row r="558">
          <cell r="A558" t="str">
            <v>Стоимость услуг по содержанию и ремонту жилья с НДС</v>
          </cell>
          <cell r="AF558">
            <v>65246.29386307436</v>
          </cell>
        </row>
        <row r="559">
          <cell r="A559" t="str">
            <v>Стоимость услуг с учетом сальдо</v>
          </cell>
        </row>
        <row r="560">
          <cell r="A560" t="str">
            <v>Финансовый результат (-перерасход, +неосвоение) на 31.12.2013 г.</v>
          </cell>
          <cell r="AF560">
            <v>-148231.05554716615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7"/>
  </sheetPr>
  <dimension ref="A1:CQ213"/>
  <sheetViews>
    <sheetView zoomScalePageLayoutView="0" workbookViewId="0" topLeftCell="A186">
      <selection activeCell="A204" sqref="A204"/>
    </sheetView>
  </sheetViews>
  <sheetFormatPr defaultColWidth="9.140625" defaultRowHeight="12.75"/>
  <cols>
    <col min="1" max="1" width="74.8515625" style="2" customWidth="1"/>
    <col min="2" max="2" width="20.57421875" style="2" customWidth="1"/>
    <col min="3" max="95" width="9.140625" style="3" customWidth="1"/>
    <col min="96" max="16384" width="9.140625" style="2" customWidth="1"/>
  </cols>
  <sheetData>
    <row r="1" ht="12.75">
      <c r="A1" s="1"/>
    </row>
    <row r="2" ht="12.75" customHeight="1">
      <c r="A2" s="4" t="s">
        <v>0</v>
      </c>
    </row>
    <row r="3" ht="12.75">
      <c r="A3" s="4" t="s">
        <v>1</v>
      </c>
    </row>
    <row r="4" ht="12.75">
      <c r="A4" s="4" t="s">
        <v>2</v>
      </c>
    </row>
    <row r="5" spans="1:95" s="8" customFormat="1" ht="12.75">
      <c r="A5" s="5" t="str">
        <f>'[1]год'!A362</f>
        <v>Адрес</v>
      </c>
      <c r="B5" s="6" t="str">
        <f>'[1]год'!AF362</f>
        <v>Владивостокская 19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</row>
    <row r="6" spans="1:95" s="12" customFormat="1" ht="12.75">
      <c r="A6" s="9" t="str">
        <f>'[1]год'!A363</f>
        <v>Статьи доходов</v>
      </c>
      <c r="B6" s="10" t="str">
        <f>'[1]год'!AF363</f>
        <v>Сумма</v>
      </c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</row>
    <row r="7" spans="1:95" s="16" customFormat="1" ht="20.25" customHeight="1">
      <c r="A7" s="13" t="str">
        <f>'[1]год'!A364</f>
        <v>Задолженность на 01.01.2013 г.</v>
      </c>
      <c r="B7" s="14">
        <f>'[1]год'!AF364</f>
        <v>-3121.36</v>
      </c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</row>
    <row r="8" spans="1:95" s="16" customFormat="1" ht="12.75" customHeight="1">
      <c r="A8" s="17" t="str">
        <f>'[1]год'!A365</f>
        <v>Начислено населению</v>
      </c>
      <c r="B8" s="14">
        <f>'[1]год'!AF365</f>
        <v>61356.42</v>
      </c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</row>
    <row r="9" spans="1:95" s="16" customFormat="1" ht="12" customHeight="1">
      <c r="A9" s="17" t="str">
        <f>'[1]год'!A366</f>
        <v>Поступление населения</v>
      </c>
      <c r="B9" s="14">
        <f>'[1]год'!AF366</f>
        <v>55145.39</v>
      </c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</row>
    <row r="10" spans="1:95" s="12" customFormat="1" ht="12.75" hidden="1">
      <c r="A10" s="18" t="str">
        <f>'[1]год'!A367</f>
        <v>Начислено арендаторам</v>
      </c>
      <c r="B10" s="19">
        <f>'[1]год'!AF367</f>
        <v>0</v>
      </c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</row>
    <row r="11" spans="1:95" s="12" customFormat="1" ht="12.75" hidden="1">
      <c r="A11" s="18" t="str">
        <f>'[1]год'!A368</f>
        <v>Поступление арендаторов</v>
      </c>
      <c r="B11" s="19">
        <f>'[1]год'!AF368</f>
        <v>0</v>
      </c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</row>
    <row r="12" spans="1:95" s="22" customFormat="1" ht="12.75" hidden="1">
      <c r="A12" s="20" t="str">
        <f>'[1]год'!A369</f>
        <v>Начислено за рекламу</v>
      </c>
      <c r="B12" s="19">
        <f>'[1]год'!AF369</f>
        <v>0</v>
      </c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</row>
    <row r="13" spans="1:95" s="22" customFormat="1" ht="12.75" hidden="1">
      <c r="A13" s="20" t="str">
        <f>'[1]год'!A370</f>
        <v>Поступление за рекламу</v>
      </c>
      <c r="B13" s="19">
        <f>'[1]год'!AF370</f>
        <v>0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</row>
    <row r="14" spans="1:95" s="12" customFormat="1" ht="12.75">
      <c r="A14" s="17" t="str">
        <f>'[1]год'!A371</f>
        <v>Поступление</v>
      </c>
      <c r="B14" s="19">
        <f>'[1]год'!AF371</f>
        <v>55145.39</v>
      </c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</row>
    <row r="15" spans="1:95" s="12" customFormat="1" ht="12.75">
      <c r="A15" s="18" t="str">
        <f>'[1]год'!A372</f>
        <v>Задолженность на 31.12.2013 г.</v>
      </c>
      <c r="B15" s="19">
        <f>'[1]год'!AF372</f>
        <v>3089.6699999999987</v>
      </c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</row>
    <row r="16" spans="1:95" s="12" customFormat="1" ht="12.75">
      <c r="A16" s="9" t="str">
        <f>'[1]год'!A373</f>
        <v>Статьи расходов</v>
      </c>
      <c r="B16" s="23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</row>
    <row r="17" spans="1:2" s="24" customFormat="1" ht="12.75">
      <c r="A17" s="13" t="str">
        <f>'[1]год'!A374</f>
        <v>Сальдо на 31.12.2012 г</v>
      </c>
      <c r="B17" s="23">
        <f>'[1]год'!AF374</f>
        <v>-138130.1516840918</v>
      </c>
    </row>
    <row r="18" spans="1:2" ht="12.75">
      <c r="A18" s="25" t="str">
        <f>'[1]год'!A375</f>
        <v>1. Расходы по текущему ремонту и набору работ</v>
      </c>
      <c r="B18" s="26">
        <f>'[1]год'!AF375</f>
        <v>20930.466101694918</v>
      </c>
    </row>
    <row r="19" spans="1:2" s="28" customFormat="1" ht="12.75" hidden="1">
      <c r="A19" s="27" t="str">
        <f>'[1]год'!A376</f>
        <v>Ремонт лестничной клетки</v>
      </c>
      <c r="B19" s="23">
        <f>'[1]год'!AF376</f>
        <v>0</v>
      </c>
    </row>
    <row r="20" spans="1:2" s="28" customFormat="1" ht="12.75" hidden="1">
      <c r="A20" s="27" t="str">
        <f>'[1]год'!A377</f>
        <v>Установка пластиковых окон</v>
      </c>
      <c r="B20" s="23">
        <f>'[1]год'!AF377</f>
        <v>0</v>
      </c>
    </row>
    <row r="21" spans="1:2" s="28" customFormat="1" ht="12.75" hidden="1">
      <c r="A21" s="27" t="str">
        <f>'[1]год'!A378</f>
        <v>Ремонт мягкой кровли</v>
      </c>
      <c r="B21" s="23">
        <f>'[1]год'!AF378</f>
        <v>0</v>
      </c>
    </row>
    <row r="22" spans="1:2" s="28" customFormat="1" ht="12.75">
      <c r="A22" s="27" t="str">
        <f>'[1]год'!A379</f>
        <v>Ремонт шиферной кровли</v>
      </c>
      <c r="B22" s="23">
        <f>'[1]год'!AF379</f>
        <v>5109.983050847458</v>
      </c>
    </row>
    <row r="23" spans="1:2" s="28" customFormat="1" ht="12.75">
      <c r="A23" s="27" t="str">
        <f>'[1]год'!A380</f>
        <v>Очистка кровли и козырьков от снега и наледи</v>
      </c>
      <c r="B23" s="23">
        <f>'[1]год'!AF380</f>
        <v>7666.152542372882</v>
      </c>
    </row>
    <row r="24" spans="1:2" s="28" customFormat="1" ht="12.75" hidden="1">
      <c r="A24" s="27" t="str">
        <f>'[1]год'!A381</f>
        <v>Ремонт асбестоцементных листов</v>
      </c>
      <c r="B24" s="23">
        <f>'[1]год'!AF381</f>
        <v>0</v>
      </c>
    </row>
    <row r="25" spans="1:2" s="28" customFormat="1" ht="12.75" hidden="1">
      <c r="A25" s="27" t="str">
        <f>'[1]год'!A382</f>
        <v>Ремонт дверей</v>
      </c>
      <c r="B25" s="23">
        <f>'[1]год'!AF382</f>
        <v>0</v>
      </c>
    </row>
    <row r="26" spans="1:2" s="28" customFormat="1" ht="12.75" hidden="1">
      <c r="A26" s="27" t="str">
        <f>'[1]год'!A383</f>
        <v>Окраска дверей</v>
      </c>
      <c r="B26" s="23">
        <f>'[1]год'!AF383</f>
        <v>0</v>
      </c>
    </row>
    <row r="27" spans="1:2" s="28" customFormat="1" ht="12.75" hidden="1">
      <c r="A27" s="27" t="str">
        <f>'[1]год'!A384</f>
        <v>Смена дверей</v>
      </c>
      <c r="B27" s="23">
        <f>'[1]год'!AF384</f>
        <v>0</v>
      </c>
    </row>
    <row r="28" spans="1:2" s="28" customFormat="1" ht="12.75" hidden="1">
      <c r="A28" s="27" t="str">
        <f>'[1]год'!A385</f>
        <v>Смена дверных приборов</v>
      </c>
      <c r="B28" s="23">
        <f>'[1]год'!AF385</f>
        <v>0</v>
      </c>
    </row>
    <row r="29" spans="1:2" s="28" customFormat="1" ht="12.75" hidden="1">
      <c r="A29" s="27" t="str">
        <f>'[1]год'!A386</f>
        <v>Ремонт дверных коробок и окон</v>
      </c>
      <c r="B29" s="23">
        <f>'[1]год'!AF386</f>
        <v>0</v>
      </c>
    </row>
    <row r="30" spans="1:2" s="28" customFormat="1" ht="12.75" hidden="1">
      <c r="A30" s="27" t="str">
        <f>'[1]год'!A387</f>
        <v>Ремонт входных групп</v>
      </c>
      <c r="B30" s="23">
        <f>'[1]год'!AF387</f>
        <v>0</v>
      </c>
    </row>
    <row r="31" spans="1:2" s="28" customFormat="1" ht="12.75" hidden="1">
      <c r="A31" s="27" t="str">
        <f>'[1]год'!A388</f>
        <v>Остекление окон</v>
      </c>
      <c r="B31" s="23">
        <f>'[1]год'!AF388</f>
        <v>0</v>
      </c>
    </row>
    <row r="32" spans="1:2" s="28" customFormat="1" ht="12.75" hidden="1">
      <c r="A32" s="27" t="str">
        <f>'[1]год'!A389</f>
        <v>Ремонт оконных переплетов</v>
      </c>
      <c r="B32" s="23">
        <f>'[1]год'!AF389</f>
        <v>0</v>
      </c>
    </row>
    <row r="33" spans="1:2" s="28" customFormat="1" ht="12.75" hidden="1">
      <c r="A33" s="27" t="str">
        <f>'[1]год'!A390</f>
        <v>Плотнические работы</v>
      </c>
      <c r="B33" s="23">
        <f>'[1]год'!AF390</f>
        <v>0</v>
      </c>
    </row>
    <row r="34" spans="1:2" s="28" customFormat="1" ht="12.75">
      <c r="A34" s="27" t="str">
        <f>'[1]год'!A391</f>
        <v>Общестроительные работы</v>
      </c>
      <c r="B34" s="23">
        <f>'[1]год'!AF391</f>
        <v>484.85593220338984</v>
      </c>
    </row>
    <row r="35" spans="1:2" s="28" customFormat="1" ht="12.75">
      <c r="A35" s="27" t="str">
        <f>'[1]год'!A392</f>
        <v>Ремонт слуховых окон</v>
      </c>
      <c r="B35" s="23">
        <f>'[1]год'!AF392</f>
        <v>1583.2372881355934</v>
      </c>
    </row>
    <row r="36" spans="1:2" s="28" customFormat="1" ht="12.75" hidden="1">
      <c r="A36" s="27" t="str">
        <f>'[1]год'!A393</f>
        <v>Перенавеска водосточных труб</v>
      </c>
      <c r="B36" s="23">
        <f>'[1]год'!AF393</f>
        <v>0</v>
      </c>
    </row>
    <row r="37" spans="1:2" s="28" customFormat="1" ht="12.75" hidden="1">
      <c r="A37" s="27" t="str">
        <f>'[1]год'!A394</f>
        <v>Смена водосточных труб</v>
      </c>
      <c r="B37" s="23">
        <f>'[1]год'!AF394</f>
        <v>0</v>
      </c>
    </row>
    <row r="38" spans="1:2" s="28" customFormat="1" ht="12.75" hidden="1">
      <c r="A38" s="27" t="str">
        <f>'[1]год'!A395</f>
        <v>Ремонт водосточных труб</v>
      </c>
      <c r="B38" s="23">
        <f>'[1]год'!AF395</f>
        <v>0</v>
      </c>
    </row>
    <row r="39" spans="1:2" s="28" customFormat="1" ht="12.75" hidden="1">
      <c r="A39" s="27" t="str">
        <f>'[1]год'!A396</f>
        <v>Ремонт вентиляционных каналов</v>
      </c>
      <c r="B39" s="23">
        <f>'[1]год'!AF396</f>
        <v>0</v>
      </c>
    </row>
    <row r="40" spans="1:2" s="28" customFormat="1" ht="12.75" hidden="1">
      <c r="A40" s="27" t="str">
        <f>'[1]год'!A397</f>
        <v>Ремонт козырька</v>
      </c>
      <c r="B40" s="23">
        <f>'[1]год'!AF397</f>
        <v>0</v>
      </c>
    </row>
    <row r="41" spans="1:2" s="28" customFormat="1" ht="12.75" hidden="1">
      <c r="A41" s="27" t="str">
        <f>'[1]год'!A398</f>
        <v>Ремонт балкона</v>
      </c>
      <c r="B41" s="23">
        <f>'[1]год'!AF398</f>
        <v>0</v>
      </c>
    </row>
    <row r="42" spans="1:2" s="28" customFormat="1" ht="12.75" hidden="1">
      <c r="A42" s="27" t="str">
        <f>'[1]год'!A399</f>
        <v>Смена фановой трубы</v>
      </c>
      <c r="B42" s="23">
        <f>'[1]год'!AF399</f>
        <v>0</v>
      </c>
    </row>
    <row r="43" spans="1:2" s="28" customFormat="1" ht="12.75" hidden="1">
      <c r="A43" s="27" t="str">
        <f>'[1]год'!A400</f>
        <v>Смена канализации ливневки</v>
      </c>
      <c r="B43" s="23">
        <f>'[1]год'!AF400</f>
        <v>0</v>
      </c>
    </row>
    <row r="44" spans="1:2" s="28" customFormat="1" ht="12.75" hidden="1">
      <c r="A44" s="27" t="str">
        <f>'[1]год'!A401</f>
        <v>Ремонт чердачного люка</v>
      </c>
      <c r="B44" s="23">
        <f>'[1]год'!AF401</f>
        <v>0</v>
      </c>
    </row>
    <row r="45" spans="1:2" s="28" customFormat="1" ht="12.75" hidden="1">
      <c r="A45" s="27" t="str">
        <f>'[1]год'!A402</f>
        <v>Установка маячков</v>
      </c>
      <c r="B45" s="23">
        <f>'[1]год'!AF402</f>
        <v>0</v>
      </c>
    </row>
    <row r="46" spans="1:2" s="28" customFormat="1" ht="12.75" hidden="1">
      <c r="A46" s="27" t="str">
        <f>'[1]год'!A403</f>
        <v>Замена стояка ХВС</v>
      </c>
      <c r="B46" s="23">
        <f>'[1]год'!AF403</f>
        <v>0</v>
      </c>
    </row>
    <row r="47" spans="1:2" s="28" customFormat="1" ht="12.75" hidden="1">
      <c r="A47" s="27" t="str">
        <f>'[1]год'!A404</f>
        <v>Ремонт ввода ХВС</v>
      </c>
      <c r="B47" s="23">
        <f>'[1]год'!AF404</f>
        <v>0</v>
      </c>
    </row>
    <row r="48" spans="1:2" s="28" customFormat="1" ht="12.75" hidden="1">
      <c r="A48" s="27" t="str">
        <f>'[1]год'!A405</f>
        <v>Смена стояка</v>
      </c>
      <c r="B48" s="23">
        <f>'[1]год'!AF405</f>
        <v>0</v>
      </c>
    </row>
    <row r="49" spans="1:2" s="28" customFormat="1" ht="12.75" hidden="1">
      <c r="A49" s="27" t="str">
        <f>'[1]год'!A406</f>
        <v>Смена внутренних трубопроводов</v>
      </c>
      <c r="B49" s="23">
        <f>'[1]год'!AF406</f>
        <v>0</v>
      </c>
    </row>
    <row r="50" spans="1:2" s="28" customFormat="1" ht="12.75" hidden="1">
      <c r="A50" s="27" t="str">
        <f>'[1]год'!A407</f>
        <v>Смена трубопровода</v>
      </c>
      <c r="B50" s="23">
        <f>'[1]год'!AF407</f>
        <v>0</v>
      </c>
    </row>
    <row r="51" spans="1:2" s="28" customFormat="1" ht="12.75" hidden="1">
      <c r="A51" s="27" t="str">
        <f>'[1]год'!A408</f>
        <v>Изоляция трубопровода</v>
      </c>
      <c r="B51" s="23">
        <f>'[1]год'!AF408</f>
        <v>0</v>
      </c>
    </row>
    <row r="52" spans="1:2" s="28" customFormat="1" ht="12.75" hidden="1">
      <c r="A52" s="27" t="str">
        <f>'[1]год'!A409</f>
        <v>Смена розлива ГВС</v>
      </c>
      <c r="B52" s="23">
        <f>'[1]год'!AF409</f>
        <v>0</v>
      </c>
    </row>
    <row r="53" spans="1:2" s="28" customFormat="1" ht="12.75" hidden="1">
      <c r="A53" s="27" t="str">
        <f>'[1]год'!A410</f>
        <v>Смена арматуры вентиля ХВС</v>
      </c>
      <c r="B53" s="23">
        <f>'[1]год'!AF410</f>
        <v>0</v>
      </c>
    </row>
    <row r="54" spans="1:2" s="28" customFormat="1" ht="12.75" hidden="1">
      <c r="A54" s="27" t="str">
        <f>'[1]год'!A411</f>
        <v>Смена труб, сгонов, вентилей</v>
      </c>
      <c r="B54" s="23">
        <f>'[1]год'!AF411</f>
        <v>0</v>
      </c>
    </row>
    <row r="55" spans="1:2" s="28" customFormat="1" ht="12.75" hidden="1">
      <c r="A55" s="27" t="str">
        <f>'[1]год'!A412</f>
        <v>Смена сгонов, трубы и врезки</v>
      </c>
      <c r="B55" s="23">
        <f>'[1]год'!AF412</f>
        <v>0</v>
      </c>
    </row>
    <row r="56" spans="1:2" s="28" customFormat="1" ht="12.75" hidden="1">
      <c r="A56" s="27" t="str">
        <f>'[1]год'!A413</f>
        <v>Смена вентиля, сгона ХВС</v>
      </c>
      <c r="B56" s="23">
        <f>'[1]год'!AF413</f>
        <v>0</v>
      </c>
    </row>
    <row r="57" spans="1:2" s="28" customFormat="1" ht="12.75" hidden="1">
      <c r="A57" s="27" t="str">
        <f>'[1]год'!A414</f>
        <v>Смена сгона,обратного клапана ХВС</v>
      </c>
      <c r="B57" s="23">
        <f>'[1]год'!AF414</f>
        <v>0</v>
      </c>
    </row>
    <row r="58" spans="1:2" s="28" customFormat="1" ht="12.75" hidden="1">
      <c r="A58" s="27" t="str">
        <f>'[1]год'!A415</f>
        <v>Смена сгона</v>
      </c>
      <c r="B58" s="23">
        <f>'[1]год'!AF415</f>
        <v>0</v>
      </c>
    </row>
    <row r="59" spans="1:2" s="28" customFormat="1" ht="12.75" hidden="1">
      <c r="A59" s="27" t="str">
        <f>'[1]год'!A416</f>
        <v>Смена вентиля ХВС</v>
      </c>
      <c r="B59" s="23">
        <f>'[1]год'!AF416</f>
        <v>0</v>
      </c>
    </row>
    <row r="60" spans="1:2" s="28" customFormat="1" ht="12.75" hidden="1">
      <c r="A60" s="27" t="str">
        <f>'[1]год'!A417</f>
        <v>Смена вентиля </v>
      </c>
      <c r="B60" s="23">
        <f>'[1]год'!AF417</f>
        <v>0</v>
      </c>
    </row>
    <row r="61" spans="1:2" s="28" customFormat="1" ht="12.75" hidden="1">
      <c r="A61" s="27" t="str">
        <f>'[1]год'!A418</f>
        <v>Смена арматуры ГВС</v>
      </c>
      <c r="B61" s="23">
        <f>'[1]год'!AF418</f>
        <v>0</v>
      </c>
    </row>
    <row r="62" spans="1:2" s="28" customFormat="1" ht="12.75" hidden="1">
      <c r="A62" s="27" t="str">
        <f>'[1]год'!A419</f>
        <v>Смена смесителей</v>
      </c>
      <c r="B62" s="23">
        <f>'[1]год'!AF419</f>
        <v>0</v>
      </c>
    </row>
    <row r="63" spans="1:2" s="28" customFormat="1" ht="12.75" hidden="1">
      <c r="A63" s="27" t="str">
        <f>'[1]год'!A420</f>
        <v>Смена сантехнических приборов</v>
      </c>
      <c r="B63" s="23">
        <f>'[1]год'!AF420</f>
        <v>0</v>
      </c>
    </row>
    <row r="64" spans="1:2" s="28" customFormat="1" ht="12.75" hidden="1">
      <c r="A64" s="27" t="str">
        <f>'[1]год'!A421</f>
        <v>Смена полотенцесушителя</v>
      </c>
      <c r="B64" s="23">
        <f>'[1]год'!AF421</f>
        <v>0</v>
      </c>
    </row>
    <row r="65" spans="1:2" s="28" customFormat="1" ht="12.75" hidden="1">
      <c r="A65" s="27" t="str">
        <f>'[1]год'!A422</f>
        <v>Смена умывальников</v>
      </c>
      <c r="B65" s="23">
        <f>'[1]год'!AF422</f>
        <v>0</v>
      </c>
    </row>
    <row r="66" spans="1:2" s="28" customFormat="1" ht="12.75" hidden="1">
      <c r="A66" s="27" t="str">
        <f>'[1]год'!A423</f>
        <v>Смена задвижки</v>
      </c>
      <c r="B66" s="23">
        <f>'[1]год'!AF423</f>
        <v>0</v>
      </c>
    </row>
    <row r="67" spans="1:2" s="28" customFormat="1" ht="12.75" hidden="1">
      <c r="A67" s="27" t="str">
        <f>'[1]год'!A424</f>
        <v>Установка водомера</v>
      </c>
      <c r="B67" s="23">
        <f>'[1]год'!AF424</f>
        <v>0</v>
      </c>
    </row>
    <row r="68" spans="1:2" s="28" customFormat="1" ht="12.75" hidden="1">
      <c r="A68" s="27" t="str">
        <f>'[1]год'!A425</f>
        <v>Установка водомера, вентиля</v>
      </c>
      <c r="B68" s="23">
        <f>'[1]год'!AF425</f>
        <v>0</v>
      </c>
    </row>
    <row r="69" spans="1:2" s="28" customFormat="1" ht="12.75" hidden="1">
      <c r="A69" s="27" t="str">
        <f>'[1]год'!A426</f>
        <v>Смена водомера</v>
      </c>
      <c r="B69" s="23">
        <f>'[1]год'!AF426</f>
        <v>0</v>
      </c>
    </row>
    <row r="70" spans="1:2" s="28" customFormat="1" ht="12.75" hidden="1">
      <c r="A70" s="27" t="str">
        <f>'[1]год'!A427</f>
        <v>Перенос водомера</v>
      </c>
      <c r="B70" s="23">
        <f>'[1]год'!AF427</f>
        <v>0</v>
      </c>
    </row>
    <row r="71" spans="1:2" s="28" customFormat="1" ht="12.75" hidden="1">
      <c r="A71" s="27" t="str">
        <f>'[1]год'!A428</f>
        <v>Смена канализационной трубы</v>
      </c>
      <c r="B71" s="23">
        <f>'[1]год'!AF428</f>
        <v>0</v>
      </c>
    </row>
    <row r="72" spans="1:2" s="28" customFormat="1" ht="12.75" hidden="1">
      <c r="A72" s="27" t="str">
        <f>'[1]год'!A429</f>
        <v>Демонтаж, прокладка трубопроводов канализации</v>
      </c>
      <c r="B72" s="23">
        <f>'[1]год'!AF429</f>
        <v>0</v>
      </c>
    </row>
    <row r="73" spans="1:2" s="28" customFormat="1" ht="12.75" hidden="1">
      <c r="A73" s="27" t="str">
        <f>'[1]год'!A430</f>
        <v>Сантехнические работы</v>
      </c>
      <c r="B73" s="23">
        <f>'[1]год'!AF430</f>
        <v>0</v>
      </c>
    </row>
    <row r="74" spans="1:2" s="28" customFormat="1" ht="12.75" hidden="1">
      <c r="A74" s="27" t="str">
        <f>'[1]год'!A431</f>
        <v>Ремонт узла учета ХГВС</v>
      </c>
      <c r="B74" s="23">
        <f>'[1]год'!AF431</f>
        <v>0</v>
      </c>
    </row>
    <row r="75" spans="1:2" s="28" customFormat="1" ht="12.75" hidden="1">
      <c r="A75" s="27" t="str">
        <f>'[1]год'!A432</f>
        <v>Ремонт ЦО (установка радиатора)</v>
      </c>
      <c r="B75" s="23">
        <f>'[1]год'!AF432</f>
        <v>0</v>
      </c>
    </row>
    <row r="76" spans="1:2" s="28" customFormat="1" ht="12.75" hidden="1">
      <c r="A76" s="27" t="str">
        <f>'[1]год'!A433</f>
        <v>Ремонт ЦО (смена труб)</v>
      </c>
      <c r="B76" s="23">
        <f>'[1]год'!AF433</f>
        <v>0</v>
      </c>
    </row>
    <row r="77" spans="1:2" s="28" customFormat="1" ht="12.75" hidden="1">
      <c r="A77" s="27" t="str">
        <f>'[1]год'!A434</f>
        <v>Ремонт ЦО</v>
      </c>
      <c r="B77" s="23">
        <f>'[1]год'!AF434</f>
        <v>0</v>
      </c>
    </row>
    <row r="78" spans="1:2" s="28" customFormat="1" ht="12.75" hidden="1">
      <c r="A78" s="27" t="str">
        <f>'[1]год'!A435</f>
        <v>Установка радиатора</v>
      </c>
      <c r="B78" s="23">
        <f>'[1]год'!AF435</f>
        <v>0</v>
      </c>
    </row>
    <row r="79" spans="1:2" s="28" customFormat="1" ht="12.75" hidden="1">
      <c r="A79" s="27" t="str">
        <f>'[1]год'!A436</f>
        <v>Смена радиатора</v>
      </c>
      <c r="B79" s="23">
        <f>'[1]год'!AF436</f>
        <v>0</v>
      </c>
    </row>
    <row r="80" spans="1:2" s="28" customFormat="1" ht="12.75" hidden="1">
      <c r="A80" s="27" t="str">
        <f>'[1]год'!A437</f>
        <v>Ремонт радиатора</v>
      </c>
      <c r="B80" s="23">
        <f>'[1]год'!AF437</f>
        <v>0</v>
      </c>
    </row>
    <row r="81" spans="1:2" s="28" customFormat="1" ht="12.75" hidden="1">
      <c r="A81" s="27" t="str">
        <f>'[1]год'!A438</f>
        <v>Демонтаж радиатора</v>
      </c>
      <c r="B81" s="23">
        <f>'[1]год'!AF438</f>
        <v>0</v>
      </c>
    </row>
    <row r="82" spans="1:2" s="28" customFormat="1" ht="12.75" hidden="1">
      <c r="A82" s="27" t="str">
        <f>'[1]год'!A439</f>
        <v>Перегруппировка радиатора</v>
      </c>
      <c r="B82" s="23">
        <f>'[1]год'!AF439</f>
        <v>0</v>
      </c>
    </row>
    <row r="83" spans="1:2" s="28" customFormat="1" ht="12.75" hidden="1">
      <c r="A83" s="27" t="str">
        <f>'[1]год'!A440</f>
        <v>Врезка сгонов,смена трубопровода ЦО</v>
      </c>
      <c r="B83" s="23">
        <f>'[1]год'!AF440</f>
        <v>0</v>
      </c>
    </row>
    <row r="84" spans="1:2" s="28" customFormat="1" ht="12.75" hidden="1">
      <c r="A84" s="27" t="str">
        <f>'[1]год'!A441</f>
        <v>Смена вентиля ЦО</v>
      </c>
      <c r="B84" s="23">
        <f>'[1]год'!AF441</f>
        <v>0</v>
      </c>
    </row>
    <row r="85" spans="1:2" s="28" customFormat="1" ht="12.75" hidden="1">
      <c r="A85" s="27" t="str">
        <f>'[1]год'!A442</f>
        <v>Смена сгона,вентиля,врезка ЦО</v>
      </c>
      <c r="B85" s="23">
        <f>'[1]год'!AF442</f>
        <v>0</v>
      </c>
    </row>
    <row r="86" spans="1:2" s="28" customFormat="1" ht="12.75" hidden="1">
      <c r="A86" s="27" t="str">
        <f>'[1]год'!A443</f>
        <v>Смена вентиля, сгона ЦО</v>
      </c>
      <c r="B86" s="23">
        <f>'[1]год'!AF443</f>
        <v>0</v>
      </c>
    </row>
    <row r="87" spans="1:2" s="28" customFormat="1" ht="12.75" hidden="1">
      <c r="A87" s="27" t="str">
        <f>'[1]год'!A444</f>
        <v>Смена арматуры ЦО</v>
      </c>
      <c r="B87" s="23">
        <f>'[1]год'!AF444</f>
        <v>0</v>
      </c>
    </row>
    <row r="88" spans="1:2" s="28" customFormat="1" ht="12.75" hidden="1">
      <c r="A88" s="27" t="str">
        <f>'[1]год'!A445</f>
        <v>Врезка сгонов,смена вентиля  ЦО</v>
      </c>
      <c r="B88" s="23">
        <f>'[1]год'!AF445</f>
        <v>0</v>
      </c>
    </row>
    <row r="89" spans="1:2" s="28" customFormat="1" ht="12.75" hidden="1">
      <c r="A89" s="27" t="str">
        <f>'[1]год'!A446</f>
        <v>Смена стояка ЦО</v>
      </c>
      <c r="B89" s="23">
        <f>'[1]год'!AF446</f>
        <v>0</v>
      </c>
    </row>
    <row r="90" spans="1:2" s="28" customFormat="1" ht="12.75" hidden="1">
      <c r="A90" s="27" t="str">
        <f>'[1]год'!A447</f>
        <v>Ремонт задвижки</v>
      </c>
      <c r="B90" s="23">
        <f>'[1]год'!AF447</f>
        <v>0</v>
      </c>
    </row>
    <row r="91" spans="1:2" s="28" customFormat="1" ht="12.75" hidden="1">
      <c r="A91" s="27" t="str">
        <f>'[1]год'!A448</f>
        <v>Смена задвижки ЦО</v>
      </c>
      <c r="B91" s="23">
        <f>'[1]год'!AF448</f>
        <v>0</v>
      </c>
    </row>
    <row r="92" spans="1:2" s="28" customFormat="1" ht="12.75" hidden="1">
      <c r="A92" s="27" t="str">
        <f>'[1]год'!A449</f>
        <v>Опрессовка и промывка ЦО</v>
      </c>
      <c r="B92" s="23">
        <f>'[1]год'!AF449</f>
        <v>0</v>
      </c>
    </row>
    <row r="93" spans="1:2" s="28" customFormat="1" ht="12.75">
      <c r="A93" s="27" t="str">
        <f>'[1]год'!A450</f>
        <v>Опрессовка  ЦО</v>
      </c>
      <c r="B93" s="23">
        <f>'[1]год'!AF450</f>
        <v>3867.0762711864404</v>
      </c>
    </row>
    <row r="94" spans="1:2" s="28" customFormat="1" ht="12.75" hidden="1">
      <c r="A94" s="27" t="str">
        <f>'[1]год'!A451</f>
        <v>Устройство теплоизоляции</v>
      </c>
      <c r="B94" s="23">
        <f>'[1]год'!AF451</f>
        <v>0</v>
      </c>
    </row>
    <row r="95" spans="1:2" s="28" customFormat="1" ht="12.75" hidden="1">
      <c r="A95" s="27" t="str">
        <f>'[1]год'!A452</f>
        <v>Устройство звукоизоляции</v>
      </c>
      <c r="B95" s="23">
        <f>'[1]год'!AF452</f>
        <v>0</v>
      </c>
    </row>
    <row r="96" spans="1:2" s="28" customFormat="1" ht="12.75" hidden="1">
      <c r="A96" s="27" t="str">
        <f>'[1]год'!A453</f>
        <v>Смена ламп</v>
      </c>
      <c r="B96" s="23">
        <f>'[1]год'!AF453</f>
        <v>0</v>
      </c>
    </row>
    <row r="97" spans="1:2" s="28" customFormat="1" ht="12.75" hidden="1">
      <c r="A97" s="27" t="str">
        <f>'[1]год'!A454</f>
        <v>Смена ламп,патронов,выключателей</v>
      </c>
      <c r="B97" s="23">
        <f>'[1]год'!AF454</f>
        <v>0</v>
      </c>
    </row>
    <row r="98" spans="1:2" s="28" customFormat="1" ht="12.75" hidden="1">
      <c r="A98" s="27" t="str">
        <f>'[1]год'!A455</f>
        <v>Смена ламп,выключателей</v>
      </c>
      <c r="B98" s="23">
        <f>'[1]год'!AF455</f>
        <v>0</v>
      </c>
    </row>
    <row r="99" spans="1:2" s="28" customFormat="1" ht="12.75" hidden="1">
      <c r="A99" s="27" t="str">
        <f>'[1]год'!A456</f>
        <v>Электромонтажные работы</v>
      </c>
      <c r="B99" s="23">
        <f>'[1]год'!AF456</f>
        <v>0</v>
      </c>
    </row>
    <row r="100" spans="1:2" s="28" customFormat="1" ht="12.75" hidden="1">
      <c r="A100" s="27" t="str">
        <f>'[1]год'!A457</f>
        <v>Смена выключателей</v>
      </c>
      <c r="B100" s="23">
        <f>'[1]год'!AF457</f>
        <v>0</v>
      </c>
    </row>
    <row r="101" spans="1:2" s="28" customFormat="1" ht="12.75" hidden="1">
      <c r="A101" s="27" t="str">
        <f>'[1]год'!A458</f>
        <v>Ремонт групповых щитков</v>
      </c>
      <c r="B101" s="23">
        <f>'[1]год'!AF458</f>
        <v>0</v>
      </c>
    </row>
    <row r="102" spans="1:2" s="28" customFormat="1" ht="12.75" hidden="1">
      <c r="A102" s="27" t="str">
        <f>'[1]год'!A459</f>
        <v>Смена электросчетчиков</v>
      </c>
      <c r="B102" s="23">
        <f>'[1]год'!AF459</f>
        <v>0</v>
      </c>
    </row>
    <row r="103" spans="1:2" s="28" customFormat="1" ht="12.75" hidden="1">
      <c r="A103" s="27" t="str">
        <f>'[1]год'!A460</f>
        <v>Смена проводки</v>
      </c>
      <c r="B103" s="23">
        <f>'[1]год'!AF460</f>
        <v>0</v>
      </c>
    </row>
    <row r="104" spans="1:2" s="28" customFormat="1" ht="12.75" hidden="1">
      <c r="A104" s="27" t="str">
        <f>'[1]год'!A461</f>
        <v>Смена светодиодных ламп</v>
      </c>
      <c r="B104" s="23">
        <f>'[1]год'!AF461</f>
        <v>0</v>
      </c>
    </row>
    <row r="105" spans="1:2" s="28" customFormat="1" ht="12.75" hidden="1">
      <c r="A105" s="27" t="str">
        <f>'[1]год'!A462</f>
        <v>Ремонт ВРУ</v>
      </c>
      <c r="B105" s="23">
        <f>'[1]год'!AF462</f>
        <v>0</v>
      </c>
    </row>
    <row r="106" spans="1:2" s="28" customFormat="1" ht="12.75" hidden="1">
      <c r="A106" s="27" t="str">
        <f>'[1]год'!A463</f>
        <v>Ремонт машинного отделения</v>
      </c>
      <c r="B106" s="23">
        <f>'[1]год'!AF463</f>
        <v>0</v>
      </c>
    </row>
    <row r="107" spans="1:2" s="28" customFormat="1" ht="12.75" hidden="1">
      <c r="A107" s="27" t="str">
        <f>'[1]год'!A464</f>
        <v>Смена газосчетчика</v>
      </c>
      <c r="B107" s="23">
        <f>'[1]год'!AF464</f>
        <v>0</v>
      </c>
    </row>
    <row r="108" spans="1:2" s="28" customFormat="1" ht="12.75" hidden="1">
      <c r="A108" s="27" t="str">
        <f>'[1]год'!A465</f>
        <v>Ремонт штукатурки</v>
      </c>
      <c r="B108" s="23">
        <f>'[1]год'!AF465</f>
        <v>0</v>
      </c>
    </row>
    <row r="109" spans="1:2" s="28" customFormat="1" ht="12.75" hidden="1">
      <c r="A109" s="27" t="str">
        <f>'[1]год'!A466</f>
        <v>Заделка трещин</v>
      </c>
      <c r="B109" s="23">
        <f>'[1]год'!AF466</f>
        <v>0</v>
      </c>
    </row>
    <row r="110" spans="1:2" s="28" customFormat="1" ht="12.75" hidden="1">
      <c r="A110" s="27" t="str">
        <f>'[1]год'!A467</f>
        <v>Заделка температурного шва</v>
      </c>
      <c r="B110" s="23">
        <f>'[1]год'!AF467</f>
        <v>0</v>
      </c>
    </row>
    <row r="111" spans="1:2" s="28" customFormat="1" ht="12.75" hidden="1">
      <c r="A111" s="27" t="str">
        <f>'[1]год'!A468</f>
        <v>Утепление проемов</v>
      </c>
      <c r="B111" s="23">
        <f>'[1]год'!AF468</f>
        <v>0</v>
      </c>
    </row>
    <row r="112" spans="1:2" s="28" customFormat="1" ht="12.75">
      <c r="A112" s="27" t="str">
        <f>'[1]год'!A469</f>
        <v>Установка почтовых ящиков</v>
      </c>
      <c r="B112" s="23">
        <f>'[1]год'!AF469</f>
        <v>1779.4322033898306</v>
      </c>
    </row>
    <row r="113" spans="1:2" s="28" customFormat="1" ht="12.75" hidden="1">
      <c r="A113" s="27" t="str">
        <f>'[1]год'!A470</f>
        <v>Ремонт решеток подъездных</v>
      </c>
      <c r="B113" s="23">
        <f>'[1]год'!AF470</f>
        <v>0</v>
      </c>
    </row>
    <row r="114" spans="1:2" s="28" customFormat="1" ht="12.75" hidden="1">
      <c r="A114" s="27" t="str">
        <f>'[1]год'!A471</f>
        <v>Сварка решетки</v>
      </c>
      <c r="B114" s="23">
        <f>'[1]год'!AF471</f>
        <v>0</v>
      </c>
    </row>
    <row r="115" spans="1:2" s="28" customFormat="1" ht="12.75" hidden="1">
      <c r="A115" s="27" t="str">
        <f>'[1]год'!A472</f>
        <v>Малярные работы</v>
      </c>
      <c r="B115" s="23">
        <f>'[1]год'!AF472</f>
        <v>0</v>
      </c>
    </row>
    <row r="116" spans="1:2" s="28" customFormat="1" ht="12.75" hidden="1">
      <c r="A116" s="27" t="str">
        <f>'[1]год'!A473</f>
        <v>Ремонт фасада</v>
      </c>
      <c r="B116" s="23">
        <f>'[1]год'!AF473</f>
        <v>0</v>
      </c>
    </row>
    <row r="117" spans="1:2" s="28" customFormat="1" ht="12.75">
      <c r="A117" s="27" t="str">
        <f>'[1]год'!A474</f>
        <v>Ремонт цоколя</v>
      </c>
      <c r="B117" s="23">
        <f>'[1]год'!AF474</f>
        <v>439.7288135593221</v>
      </c>
    </row>
    <row r="118" spans="1:2" s="28" customFormat="1" ht="12.75" hidden="1">
      <c r="A118" s="27" t="str">
        <f>'[1]год'!A475</f>
        <v>Ремонт полов</v>
      </c>
      <c r="B118" s="23">
        <f>'[1]год'!AF475</f>
        <v>0</v>
      </c>
    </row>
    <row r="119" spans="1:2" s="28" customFormat="1" ht="12.75" hidden="1">
      <c r="A119" s="27" t="str">
        <f>'[1]год'!A476</f>
        <v>Покраска пола</v>
      </c>
      <c r="B119" s="23">
        <f>'[1]год'!AF476</f>
        <v>0</v>
      </c>
    </row>
    <row r="120" spans="1:2" s="28" customFormat="1" ht="12.75" hidden="1">
      <c r="A120" s="27" t="str">
        <f>'[1]год'!A477</f>
        <v>Ремонт порога</v>
      </c>
      <c r="B120" s="23">
        <f>'[1]год'!AF477</f>
        <v>0</v>
      </c>
    </row>
    <row r="121" spans="1:2" s="28" customFormat="1" ht="12.75" hidden="1">
      <c r="A121" s="27" t="str">
        <f>'[1]год'!A478</f>
        <v>Ремонт тамбура</v>
      </c>
      <c r="B121" s="23">
        <f>'[1]год'!AF478</f>
        <v>0</v>
      </c>
    </row>
    <row r="122" spans="1:2" s="28" customFormat="1" ht="12.75" hidden="1">
      <c r="A122" s="27" t="str">
        <f>'[1]год'!A479</f>
        <v>Устройство плитки</v>
      </c>
      <c r="B122" s="23">
        <f>'[1]год'!AF479</f>
        <v>0</v>
      </c>
    </row>
    <row r="123" spans="1:2" s="28" customFormat="1" ht="12.75" hidden="1">
      <c r="A123" s="27" t="str">
        <f>'[1]год'!A480</f>
        <v>Установка перил</v>
      </c>
      <c r="B123" s="23">
        <f>'[1]год'!AF480</f>
        <v>0</v>
      </c>
    </row>
    <row r="124" spans="1:2" s="28" customFormat="1" ht="12.75" hidden="1">
      <c r="A124" s="27" t="str">
        <f>'[1]год'!A481</f>
        <v>Устройство газонов</v>
      </c>
      <c r="B124" s="23">
        <f>'[1]год'!AF481</f>
        <v>0</v>
      </c>
    </row>
    <row r="125" spans="1:2" s="28" customFormat="1" ht="12.75" hidden="1">
      <c r="A125" s="27" t="str">
        <f>'[1]год'!A482</f>
        <v>Кронирование деревьев</v>
      </c>
      <c r="B125" s="23">
        <f>'[1]год'!AF482</f>
        <v>0</v>
      </c>
    </row>
    <row r="126" spans="1:2" s="28" customFormat="1" ht="12.75" hidden="1">
      <c r="A126" s="27" t="str">
        <f>'[1]год'!A483</f>
        <v>Снос деревьев</v>
      </c>
      <c r="B126" s="23">
        <f>'[1]год'!AF483</f>
        <v>0</v>
      </c>
    </row>
    <row r="127" spans="1:2" s="28" customFormat="1" ht="12.75" hidden="1">
      <c r="A127" s="27" t="str">
        <f>'[1]год'!A484</f>
        <v>Осмотр и оценка зеленых насаждений</v>
      </c>
      <c r="B127" s="23">
        <f>'[1]год'!AF484</f>
        <v>0</v>
      </c>
    </row>
    <row r="128" spans="1:2" s="28" customFormat="1" ht="12.75" hidden="1">
      <c r="A128" s="27" t="str">
        <f>'[1]год'!A485</f>
        <v>Ремонт ограждений</v>
      </c>
      <c r="B128" s="23">
        <f>'[1]год'!AF485</f>
        <v>0</v>
      </c>
    </row>
    <row r="129" spans="1:2" s="28" customFormat="1" ht="12.75" hidden="1">
      <c r="A129" s="27" t="str">
        <f>'[1]год'!A486</f>
        <v>Устройство ограждений</v>
      </c>
      <c r="B129" s="23">
        <f>'[1]год'!AF486</f>
        <v>0</v>
      </c>
    </row>
    <row r="130" spans="1:2" s="28" customFormat="1" ht="12.75" hidden="1">
      <c r="A130" s="27" t="str">
        <f>'[1]год'!A487</f>
        <v>Окраска ограждений</v>
      </c>
      <c r="B130" s="23">
        <f>'[1]год'!AF487</f>
        <v>0</v>
      </c>
    </row>
    <row r="131" spans="1:2" s="28" customFormat="1" ht="12.75" hidden="1">
      <c r="A131" s="27" t="str">
        <f>'[1]год'!A488</f>
        <v>Установка скамеек</v>
      </c>
      <c r="B131" s="23">
        <f>'[1]год'!AF488</f>
        <v>0</v>
      </c>
    </row>
    <row r="132" spans="1:2" s="28" customFormat="1" ht="12.75" hidden="1">
      <c r="A132" s="27" t="str">
        <f>'[1]год'!A489</f>
        <v>Смена замка</v>
      </c>
      <c r="B132" s="23">
        <f>'[1]год'!AF489</f>
        <v>0</v>
      </c>
    </row>
    <row r="133" spans="1:2" s="28" customFormat="1" ht="12.75" hidden="1">
      <c r="A133" s="27" t="str">
        <f>'[1]год'!A490</f>
        <v>Установка замка</v>
      </c>
      <c r="B133" s="23">
        <f>'[1]год'!AF490</f>
        <v>0</v>
      </c>
    </row>
    <row r="134" spans="1:2" s="28" customFormat="1" ht="12.75" hidden="1">
      <c r="A134" s="27" t="str">
        <f>'[1]год'!A491</f>
        <v>Смена петель</v>
      </c>
      <c r="B134" s="23">
        <f>'[1]год'!AF491</f>
        <v>0</v>
      </c>
    </row>
    <row r="135" spans="1:2" s="28" customFormat="1" ht="12.75" hidden="1">
      <c r="A135" s="27" t="str">
        <f>'[1]год'!A492</f>
        <v>Установка ушек</v>
      </c>
      <c r="B135" s="23">
        <f>'[1]год'!AF492</f>
        <v>0</v>
      </c>
    </row>
    <row r="136" spans="1:2" s="28" customFormat="1" ht="12.75" hidden="1">
      <c r="A136" s="27" t="str">
        <f>'[1]год'!A493</f>
        <v>Смена ручек</v>
      </c>
      <c r="B136" s="23">
        <f>'[1]год'!AF493</f>
        <v>0</v>
      </c>
    </row>
    <row r="137" spans="1:2" s="28" customFormat="1" ht="12.75" hidden="1">
      <c r="A137" s="27" t="str">
        <f>'[1]год'!A494</f>
        <v>Установка номера дома</v>
      </c>
      <c r="B137" s="23">
        <f>'[1]год'!AF494</f>
        <v>0</v>
      </c>
    </row>
    <row r="138" spans="1:2" s="28" customFormat="1" ht="12.75" hidden="1">
      <c r="A138" s="27" t="str">
        <f>'[1]год'!A495</f>
        <v>Установка табличек</v>
      </c>
      <c r="B138" s="23">
        <f>'[1]год'!AF495</f>
        <v>0</v>
      </c>
    </row>
    <row r="139" spans="1:2" s="28" customFormat="1" ht="12.75" hidden="1">
      <c r="A139" s="27" t="str">
        <f>'[1]год'!A496</f>
        <v>Установка досок объявлений</v>
      </c>
      <c r="B139" s="23">
        <f>'[1]год'!AF496</f>
        <v>0</v>
      </c>
    </row>
    <row r="140" spans="1:2" s="28" customFormat="1" ht="12.75" hidden="1">
      <c r="A140" s="27" t="str">
        <f>'[1]год'!A497</f>
        <v>Установка информационных щитов</v>
      </c>
      <c r="B140" s="23">
        <f>'[1]год'!AF497</f>
        <v>0</v>
      </c>
    </row>
    <row r="141" spans="1:2" s="28" customFormat="1" ht="12.75" hidden="1">
      <c r="A141" s="27" t="str">
        <f>'[1]год'!A498</f>
        <v>Ремонт мусоропроводных клапанов</v>
      </c>
      <c r="B141" s="23">
        <f>'[1]год'!AF498</f>
        <v>0</v>
      </c>
    </row>
    <row r="142" spans="1:2" s="28" customFormat="1" ht="12.75" hidden="1">
      <c r="A142" s="27" t="str">
        <f>'[1]год'!A499</f>
        <v>Установка мусоропроводных клапанов</v>
      </c>
      <c r="B142" s="23">
        <f>'[1]год'!AF499</f>
        <v>0</v>
      </c>
    </row>
    <row r="143" spans="1:2" s="28" customFormat="1" ht="12.75" hidden="1">
      <c r="A143" s="27" t="str">
        <f>'[1]год'!A500</f>
        <v>Установка урн новых</v>
      </c>
      <c r="B143" s="23">
        <f>'[1]год'!AF500</f>
        <v>0</v>
      </c>
    </row>
    <row r="144" spans="1:2" s="28" customFormat="1" ht="12.75" hidden="1">
      <c r="A144" s="27" t="str">
        <f>'[1]год'!A501</f>
        <v>Установка урн </v>
      </c>
      <c r="B144" s="23">
        <f>'[1]год'!AF501</f>
        <v>0</v>
      </c>
    </row>
    <row r="145" spans="1:2" s="28" customFormat="1" ht="12.75" hidden="1">
      <c r="A145" s="27" t="str">
        <f>'[1]год'!A502</f>
        <v>Ремонт контейнеров</v>
      </c>
      <c r="B145" s="23">
        <f>'[1]год'!AF502</f>
        <v>0</v>
      </c>
    </row>
    <row r="146" spans="1:2" s="28" customFormat="1" ht="12.75" hidden="1">
      <c r="A146" s="27" t="str">
        <f>'[1]год'!A503</f>
        <v>Покраска контейнеров</v>
      </c>
      <c r="B146" s="23">
        <f>'[1]год'!AF503</f>
        <v>0</v>
      </c>
    </row>
    <row r="147" spans="1:2" s="28" customFormat="1" ht="12.75" hidden="1">
      <c r="A147" s="27" t="str">
        <f>'[1]год'!A504</f>
        <v>Покраска контейнерной площадки</v>
      </c>
      <c r="B147" s="23">
        <f>'[1]год'!AF504</f>
        <v>0</v>
      </c>
    </row>
    <row r="148" spans="1:2" s="28" customFormat="1" ht="12.75" hidden="1">
      <c r="A148" s="27" t="str">
        <f>'[1]год'!A505</f>
        <v>Окраска детской площадки</v>
      </c>
      <c r="B148" s="23">
        <f>'[1]год'!AF505</f>
        <v>0</v>
      </c>
    </row>
    <row r="149" spans="1:2" s="28" customFormat="1" ht="12.75" hidden="1">
      <c r="A149" s="27" t="str">
        <f>'[1]год'!A506</f>
        <v>Установка бельевой площадки</v>
      </c>
      <c r="B149" s="23">
        <f>'[1]год'!AF506</f>
        <v>0</v>
      </c>
    </row>
    <row r="150" spans="1:2" s="28" customFormat="1" ht="12.75" hidden="1">
      <c r="A150" s="27" t="str">
        <f>'[1]год'!A507</f>
        <v>Ямочный ремонт</v>
      </c>
      <c r="B150" s="23">
        <f>'[1]год'!AF507</f>
        <v>0</v>
      </c>
    </row>
    <row r="151" spans="1:2" s="28" customFormat="1" ht="12.75" hidden="1">
      <c r="A151" s="27" t="str">
        <f>'[1]год'!A508</f>
        <v>Благоустройство двора</v>
      </c>
      <c r="B151" s="23">
        <f>'[1]год'!AF508</f>
        <v>0</v>
      </c>
    </row>
    <row r="152" spans="1:2" s="28" customFormat="1" ht="12.75" hidden="1">
      <c r="A152" s="27" t="str">
        <f>'[1]год'!A509</f>
        <v>Покраска ограждений тумб</v>
      </c>
      <c r="B152" s="23">
        <f>'[1]год'!AF509</f>
        <v>0</v>
      </c>
    </row>
    <row r="153" spans="1:2" s="28" customFormat="1" ht="12.75" hidden="1">
      <c r="A153" s="27" t="str">
        <f>'[1]год'!A510</f>
        <v>Установка елки</v>
      </c>
      <c r="B153" s="23">
        <f>'[1]год'!AF510</f>
        <v>0</v>
      </c>
    </row>
    <row r="154" spans="1:2" s="28" customFormat="1" ht="12.75" hidden="1">
      <c r="A154" s="27" t="str">
        <f>'[1]год'!A511</f>
        <v>Обследование дома</v>
      </c>
      <c r="B154" s="23">
        <f>'[1]год'!AF511</f>
        <v>0</v>
      </c>
    </row>
    <row r="155" spans="1:2" s="28" customFormat="1" ht="12.75" hidden="1">
      <c r="A155" s="27" t="str">
        <f>'[1]год'!A512</f>
        <v>Ремонт замков, доводчиков</v>
      </c>
      <c r="B155" s="23">
        <f>'[1]год'!AF512</f>
        <v>0</v>
      </c>
    </row>
    <row r="156" spans="1:2" s="28" customFormat="1" ht="12.75" hidden="1">
      <c r="A156" s="27" t="str">
        <f>'[1]год'!A513</f>
        <v>Техническое обслуживание АППЗ и ДУ</v>
      </c>
      <c r="B156" s="23">
        <f>'[1]год'!AF513</f>
        <v>0</v>
      </c>
    </row>
    <row r="157" spans="1:2" s="28" customFormat="1" ht="12.75" hidden="1">
      <c r="A157" s="27" t="str">
        <f>'[1]год'!A514</f>
        <v>Обслуживание насосной станции</v>
      </c>
      <c r="B157" s="23">
        <f>'[1]год'!AF514</f>
        <v>0</v>
      </c>
    </row>
    <row r="158" spans="1:2" s="28" customFormat="1" ht="12.75" hidden="1">
      <c r="A158" s="29" t="str">
        <f>'[1]год'!A515</f>
        <v>Ремонтные работы приборов учета</v>
      </c>
      <c r="B158" s="23">
        <f>'[1]год'!AF515</f>
        <v>0</v>
      </c>
    </row>
    <row r="159" spans="1:2" s="28" customFormat="1" ht="12.75" hidden="1">
      <c r="A159" s="29" t="str">
        <f>'[1]год'!A516</f>
        <v>Обслуживание ИТП (общедовое имущество)</v>
      </c>
      <c r="B159" s="23">
        <f>'[1]год'!AF516</f>
        <v>0</v>
      </c>
    </row>
    <row r="160" spans="1:2" s="28" customFormat="1" ht="12.75" hidden="1">
      <c r="A160" s="29" t="str">
        <f>'[1]год'!A517</f>
        <v>Техническое обслуживание узлов автоматического регулирования</v>
      </c>
      <c r="B160" s="23">
        <f>'[1]год'!AF517</f>
        <v>0</v>
      </c>
    </row>
    <row r="161" spans="1:2" s="28" customFormat="1" ht="12.75" hidden="1">
      <c r="A161" s="29" t="str">
        <f>'[1]год'!A518</f>
        <v>Техническое обслуживание приборов учета тепловой энергии</v>
      </c>
      <c r="B161" s="23">
        <f>'[1]год'!AF518</f>
        <v>0</v>
      </c>
    </row>
    <row r="162" spans="1:2" s="28" customFormat="1" ht="25.5" hidden="1">
      <c r="A162" s="30" t="str">
        <f>'[1]год'!A519</f>
        <v>Выполнение рабочего проекта "Узел коммерческого учета тепловой энергии" (2011г)</v>
      </c>
      <c r="B162" s="23">
        <f>'[1]год'!AF519</f>
        <v>0</v>
      </c>
    </row>
    <row r="163" spans="1:2" s="28" customFormat="1" ht="12.75" hidden="1">
      <c r="A163" s="30" t="str">
        <f>'[1]год'!A520</f>
        <v>СМР по установке приборов учета тепловой энергии с диспетчеризацией (2011г)</v>
      </c>
      <c r="B163" s="23">
        <f>'[1]год'!AF520</f>
        <v>0</v>
      </c>
    </row>
    <row r="164" spans="1:2" s="28" customFormat="1" ht="12.75" hidden="1">
      <c r="A164" s="29" t="str">
        <f>'[1]год'!A521</f>
        <v>Замер  сопротивления изоляции электропроводки</v>
      </c>
      <c r="B164" s="23">
        <f>'[1]год'!AF521</f>
        <v>0</v>
      </c>
    </row>
    <row r="165" spans="1:2" s="28" customFormat="1" ht="12.75" hidden="1">
      <c r="A165" s="29" t="str">
        <f>'[1]год'!A522</f>
        <v>Мойка и дезинфекция стволов мусоропровода</v>
      </c>
      <c r="B165" s="23">
        <f>'[1]год'!AF522</f>
        <v>0</v>
      </c>
    </row>
    <row r="166" spans="1:2" s="28" customFormat="1" ht="12.75" hidden="1">
      <c r="A166" s="29" t="str">
        <f>'[1]год'!A523</f>
        <v>Устройство узла учета тепловой энергии и теплоносителя</v>
      </c>
      <c r="B166" s="23">
        <f>'[1]год'!AF523</f>
        <v>0</v>
      </c>
    </row>
    <row r="167" spans="1:2" s="28" customFormat="1" ht="25.5" hidden="1">
      <c r="A167" s="29" t="str">
        <f>'[1]год'!A524</f>
        <v>Проектно-сметная документация по устройству узела учета тепловой энергии и теплоносителя"</v>
      </c>
      <c r="B167" s="23">
        <f>'[1]год'!AF524</f>
        <v>0</v>
      </c>
    </row>
    <row r="168" spans="1:2" s="28" customFormat="1" ht="12.75" hidden="1">
      <c r="A168" s="27" t="str">
        <f>'[1]год'!A525</f>
        <v>Ремонт межпанельных швов</v>
      </c>
      <c r="B168" s="23">
        <f>'[1]год'!AF525</f>
        <v>0</v>
      </c>
    </row>
    <row r="169" spans="1:2" s="28" customFormat="1" ht="12.75" hidden="1">
      <c r="A169" s="27" t="str">
        <f>'[1]год'!A526</f>
        <v>Замена подъездных оконных блоков</v>
      </c>
      <c r="B169" s="23">
        <f>'[1]год'!AF526</f>
        <v>0</v>
      </c>
    </row>
    <row r="170" spans="1:2" s="28" customFormat="1" ht="12.75" hidden="1">
      <c r="A170" s="27" t="str">
        <f>'[1]год'!A527</f>
        <v>Замена подъездных эл.щитовых, замена светильников</v>
      </c>
      <c r="B170" s="23">
        <f>'[1]год'!AF527</f>
        <v>0</v>
      </c>
    </row>
    <row r="171" spans="1:2" s="28" customFormat="1" ht="25.5" hidden="1">
      <c r="A171" s="27" t="str">
        <f>'[1]год'!A528</f>
        <v>Общестроительные работы по ремонту кирпичной кладки стен кв.15 и лицевого фасада, устройство сандриков</v>
      </c>
      <c r="B171" s="23">
        <f>'[1]год'!AF528</f>
        <v>0</v>
      </c>
    </row>
    <row r="172" spans="1:2" s="28" customFormat="1" ht="12.75" hidden="1">
      <c r="A172" s="27" t="str">
        <f>'[1]год'!A529</f>
        <v>Огнезащита деревянных конструкций жилых домов</v>
      </c>
      <c r="B172" s="23">
        <f>'[1]год'!AF529</f>
        <v>0</v>
      </c>
    </row>
    <row r="173" spans="1:2" s="28" customFormat="1" ht="12.75" hidden="1">
      <c r="A173" s="27" t="str">
        <f>'[1]год'!A530</f>
        <v>Изготовление техпаспортов</v>
      </c>
      <c r="B173" s="23">
        <f>'[1]год'!AF530</f>
        <v>0</v>
      </c>
    </row>
    <row r="174" spans="1:95" s="33" customFormat="1" ht="32.25" customHeight="1">
      <c r="A174" s="31" t="str">
        <f>'[1]год'!A531</f>
        <v>2. Расходы по техническому обслуживанию, в т.ч. аварийно-ремонтная служба</v>
      </c>
      <c r="B174" s="26">
        <f>'[1]год'!AF531</f>
        <v>8353.797495622379</v>
      </c>
      <c r="C174" s="32"/>
      <c r="D174" s="32"/>
      <c r="E174" s="32"/>
      <c r="F174" s="32"/>
      <c r="G174" s="32"/>
      <c r="H174" s="32"/>
      <c r="I174" s="32"/>
      <c r="J174" s="32"/>
      <c r="K174" s="32"/>
      <c r="L174" s="32"/>
      <c r="M174" s="32"/>
      <c r="N174" s="32"/>
      <c r="O174" s="32"/>
      <c r="P174" s="32"/>
      <c r="Q174" s="32"/>
      <c r="R174" s="32"/>
      <c r="S174" s="32"/>
      <c r="T174" s="32"/>
      <c r="U174" s="32"/>
      <c r="V174" s="32"/>
      <c r="W174" s="32"/>
      <c r="X174" s="32"/>
      <c r="Y174" s="32"/>
      <c r="Z174" s="32"/>
      <c r="AA174" s="32"/>
      <c r="AB174" s="32"/>
      <c r="AC174" s="32"/>
      <c r="AD174" s="32"/>
      <c r="AE174" s="32"/>
      <c r="AF174" s="32"/>
      <c r="AG174" s="32"/>
      <c r="AH174" s="32"/>
      <c r="AI174" s="32"/>
      <c r="AJ174" s="32"/>
      <c r="AK174" s="32"/>
      <c r="AL174" s="32"/>
      <c r="AM174" s="32"/>
      <c r="AN174" s="32"/>
      <c r="AO174" s="32"/>
      <c r="AP174" s="32"/>
      <c r="AQ174" s="32"/>
      <c r="AR174" s="32"/>
      <c r="AS174" s="32"/>
      <c r="AT174" s="32"/>
      <c r="AU174" s="32"/>
      <c r="AV174" s="32"/>
      <c r="AW174" s="32"/>
      <c r="AX174" s="32"/>
      <c r="AY174" s="32"/>
      <c r="AZ174" s="32"/>
      <c r="BA174" s="32"/>
      <c r="BB174" s="32"/>
      <c r="BC174" s="32"/>
      <c r="BD174" s="32"/>
      <c r="BE174" s="32"/>
      <c r="BF174" s="32"/>
      <c r="BG174" s="32"/>
      <c r="BH174" s="32"/>
      <c r="BI174" s="32"/>
      <c r="BJ174" s="32"/>
      <c r="BK174" s="32"/>
      <c r="BL174" s="32"/>
      <c r="BM174" s="32"/>
      <c r="BN174" s="32"/>
      <c r="BO174" s="32"/>
      <c r="BP174" s="32"/>
      <c r="BQ174" s="32"/>
      <c r="BR174" s="32"/>
      <c r="BS174" s="32"/>
      <c r="BT174" s="32"/>
      <c r="BU174" s="32"/>
      <c r="BV174" s="32"/>
      <c r="BW174" s="32"/>
      <c r="BX174" s="32"/>
      <c r="BY174" s="32"/>
      <c r="BZ174" s="32"/>
      <c r="CA174" s="32"/>
      <c r="CB174" s="32"/>
      <c r="CC174" s="32"/>
      <c r="CD174" s="32"/>
      <c r="CE174" s="32"/>
      <c r="CF174" s="32"/>
      <c r="CG174" s="32"/>
      <c r="CH174" s="32"/>
      <c r="CI174" s="32"/>
      <c r="CJ174" s="32"/>
      <c r="CK174" s="32"/>
      <c r="CL174" s="32"/>
      <c r="CM174" s="32"/>
      <c r="CN174" s="32"/>
      <c r="CO174" s="32"/>
      <c r="CP174" s="32"/>
      <c r="CQ174" s="32"/>
    </row>
    <row r="175" spans="1:95" s="35" customFormat="1" ht="12.75">
      <c r="A175" s="25" t="str">
        <f>'[1]год'!A532</f>
        <v>3. Расходы по содержанию домового хозяйства и придомовой территории</v>
      </c>
      <c r="B175" s="26">
        <f>'[1]год'!AF532</f>
        <v>13296.717251020855</v>
      </c>
      <c r="C175" s="34"/>
      <c r="D175" s="34"/>
      <c r="E175" s="34"/>
      <c r="F175" s="34"/>
      <c r="G175" s="34"/>
      <c r="H175" s="34"/>
      <c r="I175" s="34"/>
      <c r="J175" s="34"/>
      <c r="K175" s="34"/>
      <c r="L175" s="34"/>
      <c r="M175" s="34"/>
      <c r="N175" s="34"/>
      <c r="O175" s="34"/>
      <c r="P175" s="34"/>
      <c r="Q175" s="34"/>
      <c r="R175" s="34"/>
      <c r="S175" s="34"/>
      <c r="T175" s="34"/>
      <c r="U175" s="34"/>
      <c r="V175" s="34"/>
      <c r="W175" s="34"/>
      <c r="X175" s="34"/>
      <c r="Y175" s="34"/>
      <c r="Z175" s="34"/>
      <c r="AA175" s="34"/>
      <c r="AB175" s="34"/>
      <c r="AC175" s="34"/>
      <c r="AD175" s="34"/>
      <c r="AE175" s="34"/>
      <c r="AF175" s="34"/>
      <c r="AG175" s="34"/>
      <c r="AH175" s="34"/>
      <c r="AI175" s="34"/>
      <c r="AJ175" s="34"/>
      <c r="AK175" s="34"/>
      <c r="AL175" s="34"/>
      <c r="AM175" s="34"/>
      <c r="AN175" s="34"/>
      <c r="AO175" s="34"/>
      <c r="AP175" s="34"/>
      <c r="AQ175" s="34"/>
      <c r="AR175" s="34"/>
      <c r="AS175" s="34"/>
      <c r="AT175" s="34"/>
      <c r="AU175" s="34"/>
      <c r="AV175" s="34"/>
      <c r="AW175" s="34"/>
      <c r="AX175" s="34"/>
      <c r="AY175" s="34"/>
      <c r="AZ175" s="34"/>
      <c r="BA175" s="34"/>
      <c r="BB175" s="34"/>
      <c r="BC175" s="34"/>
      <c r="BD175" s="34"/>
      <c r="BE175" s="34"/>
      <c r="BF175" s="34"/>
      <c r="BG175" s="34"/>
      <c r="BH175" s="34"/>
      <c r="BI175" s="34"/>
      <c r="BJ175" s="34"/>
      <c r="BK175" s="34"/>
      <c r="BL175" s="34"/>
      <c r="BM175" s="34"/>
      <c r="BN175" s="34"/>
      <c r="BO175" s="34"/>
      <c r="BP175" s="34"/>
      <c r="BQ175" s="34"/>
      <c r="BR175" s="34"/>
      <c r="BS175" s="34"/>
      <c r="BT175" s="34"/>
      <c r="BU175" s="34"/>
      <c r="BV175" s="34"/>
      <c r="BW175" s="34"/>
      <c r="BX175" s="34"/>
      <c r="BY175" s="34"/>
      <c r="BZ175" s="34"/>
      <c r="CA175" s="34"/>
      <c r="CB175" s="34"/>
      <c r="CC175" s="34"/>
      <c r="CD175" s="34"/>
      <c r="CE175" s="34"/>
      <c r="CF175" s="34"/>
      <c r="CG175" s="34"/>
      <c r="CH175" s="34"/>
      <c r="CI175" s="34"/>
      <c r="CJ175" s="34"/>
      <c r="CK175" s="34"/>
      <c r="CL175" s="34"/>
      <c r="CM175" s="34"/>
      <c r="CN175" s="34"/>
      <c r="CO175" s="34"/>
      <c r="CP175" s="34"/>
      <c r="CQ175" s="34"/>
    </row>
    <row r="176" spans="1:95" s="35" customFormat="1" ht="12.75">
      <c r="A176" s="17" t="str">
        <f>'[1]год'!A533</f>
        <v>   3.1. Услуги сторонних организаций:</v>
      </c>
      <c r="B176" s="26">
        <f>'[1]год'!AF533</f>
        <v>5541.958983050848</v>
      </c>
      <c r="C176" s="34"/>
      <c r="D176" s="34"/>
      <c r="E176" s="34"/>
      <c r="F176" s="34"/>
      <c r="G176" s="34"/>
      <c r="H176" s="34"/>
      <c r="I176" s="34"/>
      <c r="J176" s="34"/>
      <c r="K176" s="34"/>
      <c r="L176" s="34"/>
      <c r="M176" s="34"/>
      <c r="N176" s="34"/>
      <c r="O176" s="34"/>
      <c r="P176" s="34"/>
      <c r="Q176" s="34"/>
      <c r="R176" s="34"/>
      <c r="S176" s="34"/>
      <c r="T176" s="34"/>
      <c r="U176" s="34"/>
      <c r="V176" s="34"/>
      <c r="W176" s="34"/>
      <c r="X176" s="34"/>
      <c r="Y176" s="34"/>
      <c r="Z176" s="34"/>
      <c r="AA176" s="34"/>
      <c r="AB176" s="34"/>
      <c r="AC176" s="34"/>
      <c r="AD176" s="34"/>
      <c r="AE176" s="34"/>
      <c r="AF176" s="34"/>
      <c r="AG176" s="34"/>
      <c r="AH176" s="34"/>
      <c r="AI176" s="34"/>
      <c r="AJ176" s="34"/>
      <c r="AK176" s="34"/>
      <c r="AL176" s="34"/>
      <c r="AM176" s="34"/>
      <c r="AN176" s="34"/>
      <c r="AO176" s="34"/>
      <c r="AP176" s="34"/>
      <c r="AQ176" s="34"/>
      <c r="AR176" s="34"/>
      <c r="AS176" s="34"/>
      <c r="AT176" s="34"/>
      <c r="AU176" s="34"/>
      <c r="AV176" s="34"/>
      <c r="AW176" s="34"/>
      <c r="AX176" s="34"/>
      <c r="AY176" s="34"/>
      <c r="AZ176" s="34"/>
      <c r="BA176" s="34"/>
      <c r="BB176" s="34"/>
      <c r="BC176" s="34"/>
      <c r="BD176" s="34"/>
      <c r="BE176" s="34"/>
      <c r="BF176" s="34"/>
      <c r="BG176" s="34"/>
      <c r="BH176" s="34"/>
      <c r="BI176" s="34"/>
      <c r="BJ176" s="34"/>
      <c r="BK176" s="34"/>
      <c r="BL176" s="34"/>
      <c r="BM176" s="34"/>
      <c r="BN176" s="34"/>
      <c r="BO176" s="34"/>
      <c r="BP176" s="34"/>
      <c r="BQ176" s="34"/>
      <c r="BR176" s="34"/>
      <c r="BS176" s="34"/>
      <c r="BT176" s="34"/>
      <c r="BU176" s="34"/>
      <c r="BV176" s="34"/>
      <c r="BW176" s="34"/>
      <c r="BX176" s="34"/>
      <c r="BY176" s="34"/>
      <c r="BZ176" s="34"/>
      <c r="CA176" s="34"/>
      <c r="CB176" s="34"/>
      <c r="CC176" s="34"/>
      <c r="CD176" s="34"/>
      <c r="CE176" s="34"/>
      <c r="CF176" s="34"/>
      <c r="CG176" s="34"/>
      <c r="CH176" s="34"/>
      <c r="CI176" s="34"/>
      <c r="CJ176" s="34"/>
      <c r="CK176" s="34"/>
      <c r="CL176" s="34"/>
      <c r="CM176" s="34"/>
      <c r="CN176" s="34"/>
      <c r="CO176" s="34"/>
      <c r="CP176" s="34"/>
      <c r="CQ176" s="34"/>
    </row>
    <row r="177" spans="1:2" ht="12.75">
      <c r="A177" s="36" t="str">
        <f>'[1]год'!A534</f>
        <v>Вывоз твердых бытовых отходов</v>
      </c>
      <c r="B177" s="37">
        <f>'[1]год'!AF534</f>
        <v>3560.93</v>
      </c>
    </row>
    <row r="178" spans="1:95" s="40" customFormat="1" ht="12.75">
      <c r="A178" s="38" t="str">
        <f>'[1]год'!A535</f>
        <v>Обследование дымоходов и вентканалов</v>
      </c>
      <c r="B178" s="37">
        <f>'[1]год'!AF535</f>
        <v>1132.81</v>
      </c>
      <c r="C178" s="39"/>
      <c r="D178" s="39"/>
      <c r="E178" s="39"/>
      <c r="F178" s="39"/>
      <c r="G178" s="39"/>
      <c r="H178" s="39"/>
      <c r="I178" s="39"/>
      <c r="J178" s="39"/>
      <c r="K178" s="39"/>
      <c r="L178" s="39"/>
      <c r="M178" s="39"/>
      <c r="N178" s="39"/>
      <c r="O178" s="39"/>
      <c r="P178" s="39"/>
      <c r="Q178" s="39"/>
      <c r="R178" s="39"/>
      <c r="S178" s="39"/>
      <c r="T178" s="39"/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F178" s="39"/>
      <c r="AG178" s="39"/>
      <c r="AH178" s="39"/>
      <c r="AI178" s="39"/>
      <c r="AJ178" s="39"/>
      <c r="AK178" s="39"/>
      <c r="AL178" s="39"/>
      <c r="AM178" s="39"/>
      <c r="AN178" s="39"/>
      <c r="AO178" s="39"/>
      <c r="AP178" s="39"/>
      <c r="AQ178" s="39"/>
      <c r="AR178" s="39"/>
      <c r="AS178" s="39"/>
      <c r="AT178" s="39"/>
      <c r="AU178" s="39"/>
      <c r="AV178" s="39"/>
      <c r="AW178" s="39"/>
      <c r="AX178" s="39"/>
      <c r="AY178" s="39"/>
      <c r="AZ178" s="39"/>
      <c r="BA178" s="39"/>
      <c r="BB178" s="39"/>
      <c r="BC178" s="39"/>
      <c r="BD178" s="39"/>
      <c r="BE178" s="39"/>
      <c r="BF178" s="39"/>
      <c r="BG178" s="39"/>
      <c r="BH178" s="39"/>
      <c r="BI178" s="39"/>
      <c r="BJ178" s="39"/>
      <c r="BK178" s="39"/>
      <c r="BL178" s="39"/>
      <c r="BM178" s="39"/>
      <c r="BN178" s="39"/>
      <c r="BO178" s="39"/>
      <c r="BP178" s="39"/>
      <c r="BQ178" s="39"/>
      <c r="BR178" s="39"/>
      <c r="BS178" s="39"/>
      <c r="BT178" s="39"/>
      <c r="BU178" s="39"/>
      <c r="BV178" s="39"/>
      <c r="BW178" s="39"/>
      <c r="BX178" s="39"/>
      <c r="BY178" s="39"/>
      <c r="BZ178" s="39"/>
      <c r="CA178" s="39"/>
      <c r="CB178" s="39"/>
      <c r="CC178" s="39"/>
      <c r="CD178" s="39"/>
      <c r="CE178" s="39"/>
      <c r="CF178" s="39"/>
      <c r="CG178" s="39"/>
      <c r="CH178" s="39"/>
      <c r="CI178" s="39"/>
      <c r="CJ178" s="39"/>
      <c r="CK178" s="39"/>
      <c r="CL178" s="39"/>
      <c r="CM178" s="39"/>
      <c r="CN178" s="39"/>
      <c r="CO178" s="39"/>
      <c r="CP178" s="39"/>
      <c r="CQ178" s="39"/>
    </row>
    <row r="179" spans="1:2" ht="12.75">
      <c r="A179" s="36" t="str">
        <f>'[1]год'!A536</f>
        <v>Дезинсекция и дератизация</v>
      </c>
      <c r="B179" s="37">
        <f>'[1]год'!AF536</f>
        <v>68.88000000000001</v>
      </c>
    </row>
    <row r="180" spans="1:2" ht="12.75">
      <c r="A180" s="36" t="str">
        <f>'[1]год'!A537</f>
        <v>Обслуживание ВДГО</v>
      </c>
      <c r="B180" s="41">
        <f>'[1]год'!AF537</f>
        <v>779.3389830508474</v>
      </c>
    </row>
    <row r="181" spans="1:2" ht="12.75" hidden="1">
      <c r="A181" s="36" t="str">
        <f>'[1]год'!A538</f>
        <v>Затраты по содержанию лифтов</v>
      </c>
      <c r="B181" s="23">
        <f>'[1]год'!AF538</f>
        <v>0</v>
      </c>
    </row>
    <row r="182" spans="1:2" ht="12.75">
      <c r="A182" s="17" t="str">
        <f>'[1]год'!A539</f>
        <v>    3.2.Услуги жилищных предприятий:</v>
      </c>
      <c r="B182" s="26">
        <f>'[1]год'!AF539</f>
        <v>7754.758267970008</v>
      </c>
    </row>
    <row r="183" spans="1:2" ht="12.75">
      <c r="A183" s="36" t="str">
        <f>'[1]год'!A540</f>
        <v>Уборка придомовой территории</v>
      </c>
      <c r="B183" s="37">
        <f>'[1]год'!AF540</f>
        <v>6093.8649679700075</v>
      </c>
    </row>
    <row r="184" spans="1:2" ht="12.75" hidden="1">
      <c r="A184" s="36" t="str">
        <f>'[1]год'!A541</f>
        <v>Уборка мусоропровода</v>
      </c>
      <c r="B184" s="37">
        <f>'[1]год'!AF541</f>
        <v>0</v>
      </c>
    </row>
    <row r="185" spans="1:95" s="43" customFormat="1" ht="15" customHeight="1" hidden="1">
      <c r="A185" s="38" t="str">
        <f>'[1]год'!A542</f>
        <v>Уборка лестничных клеток</v>
      </c>
      <c r="B185" s="37">
        <f>'[1]год'!AF542</f>
        <v>0</v>
      </c>
      <c r="C185" s="42"/>
      <c r="D185" s="42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  <c r="AI185" s="42"/>
      <c r="AJ185" s="42"/>
      <c r="AK185" s="42"/>
      <c r="AL185" s="42"/>
      <c r="AM185" s="42"/>
      <c r="AN185" s="42"/>
      <c r="AO185" s="42"/>
      <c r="AP185" s="42"/>
      <c r="AQ185" s="42"/>
      <c r="AR185" s="42"/>
      <c r="AS185" s="42"/>
      <c r="AT185" s="42"/>
      <c r="AU185" s="42"/>
      <c r="AV185" s="42"/>
      <c r="AW185" s="42"/>
      <c r="AX185" s="42"/>
      <c r="AY185" s="42"/>
      <c r="AZ185" s="42"/>
      <c r="BA185" s="42"/>
      <c r="BB185" s="42"/>
      <c r="BC185" s="42"/>
      <c r="BD185" s="42"/>
      <c r="BE185" s="42"/>
      <c r="BF185" s="42"/>
      <c r="BG185" s="42"/>
      <c r="BH185" s="42"/>
      <c r="BI185" s="42"/>
      <c r="BJ185" s="42"/>
      <c r="BK185" s="42"/>
      <c r="BL185" s="42"/>
      <c r="BM185" s="42"/>
      <c r="BN185" s="42"/>
      <c r="BO185" s="42"/>
      <c r="BP185" s="42"/>
      <c r="BQ185" s="42"/>
      <c r="BR185" s="42"/>
      <c r="BS185" s="42"/>
      <c r="BT185" s="42"/>
      <c r="BU185" s="42"/>
      <c r="BV185" s="42"/>
      <c r="BW185" s="42"/>
      <c r="BX185" s="42"/>
      <c r="BY185" s="42"/>
      <c r="BZ185" s="42"/>
      <c r="CA185" s="42"/>
      <c r="CB185" s="42"/>
      <c r="CC185" s="42"/>
      <c r="CD185" s="42"/>
      <c r="CE185" s="42"/>
      <c r="CF185" s="42"/>
      <c r="CG185" s="42"/>
      <c r="CH185" s="42"/>
      <c r="CI185" s="42"/>
      <c r="CJ185" s="42"/>
      <c r="CK185" s="42"/>
      <c r="CL185" s="42"/>
      <c r="CM185" s="42"/>
      <c r="CN185" s="42"/>
      <c r="CO185" s="42"/>
      <c r="CP185" s="42"/>
      <c r="CQ185" s="42"/>
    </row>
    <row r="186" spans="1:2" ht="12.75">
      <c r="A186" s="36" t="str">
        <f>'[1]год'!A543</f>
        <v>Вывоз крупногабаритного мусора</v>
      </c>
      <c r="B186" s="37">
        <f>'[1]год'!AF543</f>
        <v>1660.8933000000002</v>
      </c>
    </row>
    <row r="187" spans="1:95" s="33" customFormat="1" ht="12.75">
      <c r="A187" s="17" t="str">
        <f>'[1]год'!A544</f>
        <v>4.Общеэксплуатационные расходы:</v>
      </c>
      <c r="B187" s="26">
        <f>'[1]год'!AF544</f>
        <v>2545.1518106475974</v>
      </c>
      <c r="C187" s="32"/>
      <c r="D187" s="32"/>
      <c r="E187" s="32"/>
      <c r="F187" s="32"/>
      <c r="G187" s="32"/>
      <c r="H187" s="32"/>
      <c r="I187" s="32"/>
      <c r="J187" s="32"/>
      <c r="K187" s="32"/>
      <c r="L187" s="32"/>
      <c r="M187" s="32"/>
      <c r="N187" s="32"/>
      <c r="O187" s="32"/>
      <c r="P187" s="32"/>
      <c r="Q187" s="32"/>
      <c r="R187" s="32"/>
      <c r="S187" s="32"/>
      <c r="T187" s="32"/>
      <c r="U187" s="32"/>
      <c r="V187" s="32"/>
      <c r="W187" s="32"/>
      <c r="X187" s="32"/>
      <c r="Y187" s="32"/>
      <c r="Z187" s="32"/>
      <c r="AA187" s="32"/>
      <c r="AB187" s="32"/>
      <c r="AC187" s="32"/>
      <c r="AD187" s="32"/>
      <c r="AE187" s="32"/>
      <c r="AF187" s="32"/>
      <c r="AG187" s="32"/>
      <c r="AH187" s="32"/>
      <c r="AI187" s="32"/>
      <c r="AJ187" s="32"/>
      <c r="AK187" s="32"/>
      <c r="AL187" s="32"/>
      <c r="AM187" s="32"/>
      <c r="AN187" s="32"/>
      <c r="AO187" s="32"/>
      <c r="AP187" s="32"/>
      <c r="AQ187" s="32"/>
      <c r="AR187" s="32"/>
      <c r="AS187" s="32"/>
      <c r="AT187" s="32"/>
      <c r="AU187" s="32"/>
      <c r="AV187" s="32"/>
      <c r="AW187" s="32"/>
      <c r="AX187" s="32"/>
      <c r="AY187" s="32"/>
      <c r="AZ187" s="32"/>
      <c r="BA187" s="32"/>
      <c r="BB187" s="32"/>
      <c r="BC187" s="32"/>
      <c r="BD187" s="32"/>
      <c r="BE187" s="32"/>
      <c r="BF187" s="32"/>
      <c r="BG187" s="32"/>
      <c r="BH187" s="32"/>
      <c r="BI187" s="32"/>
      <c r="BJ187" s="32"/>
      <c r="BK187" s="32"/>
      <c r="BL187" s="32"/>
      <c r="BM187" s="32"/>
      <c r="BN187" s="32"/>
      <c r="BO187" s="32"/>
      <c r="BP187" s="32"/>
      <c r="BQ187" s="32"/>
      <c r="BR187" s="32"/>
      <c r="BS187" s="32"/>
      <c r="BT187" s="32"/>
      <c r="BU187" s="32"/>
      <c r="BV187" s="32"/>
      <c r="BW187" s="32"/>
      <c r="BX187" s="32"/>
      <c r="BY187" s="32"/>
      <c r="BZ187" s="32"/>
      <c r="CA187" s="32"/>
      <c r="CB187" s="32"/>
      <c r="CC187" s="32"/>
      <c r="CD187" s="32"/>
      <c r="CE187" s="32"/>
      <c r="CF187" s="32"/>
      <c r="CG187" s="32"/>
      <c r="CH187" s="32"/>
      <c r="CI187" s="32"/>
      <c r="CJ187" s="32"/>
      <c r="CK187" s="32"/>
      <c r="CL187" s="32"/>
      <c r="CM187" s="32"/>
      <c r="CN187" s="32"/>
      <c r="CO187" s="32"/>
      <c r="CP187" s="32"/>
      <c r="CQ187" s="32"/>
    </row>
    <row r="188" spans="1:95" s="33" customFormat="1" ht="25.5">
      <c r="A188" s="17" t="s">
        <v>3</v>
      </c>
      <c r="B188" s="26">
        <f>'[1]год'!AF545</f>
        <v>9716.820135593221</v>
      </c>
      <c r="C188" s="32"/>
      <c r="D188" s="32"/>
      <c r="E188" s="32"/>
      <c r="F188" s="32"/>
      <c r="G188" s="32"/>
      <c r="H188" s="32"/>
      <c r="I188" s="32"/>
      <c r="J188" s="32"/>
      <c r="K188" s="32"/>
      <c r="L188" s="32"/>
      <c r="M188" s="32"/>
      <c r="N188" s="32"/>
      <c r="O188" s="32"/>
      <c r="P188" s="32"/>
      <c r="Q188" s="32"/>
      <c r="R188" s="32"/>
      <c r="S188" s="32"/>
      <c r="T188" s="32"/>
      <c r="U188" s="32"/>
      <c r="V188" s="32"/>
      <c r="W188" s="32"/>
      <c r="X188" s="32"/>
      <c r="Y188" s="32"/>
      <c r="Z188" s="32"/>
      <c r="AA188" s="32"/>
      <c r="AB188" s="32"/>
      <c r="AC188" s="32"/>
      <c r="AD188" s="32"/>
      <c r="AE188" s="32"/>
      <c r="AF188" s="32"/>
      <c r="AG188" s="32"/>
      <c r="AH188" s="32"/>
      <c r="AI188" s="32"/>
      <c r="AJ188" s="32"/>
      <c r="AK188" s="32"/>
      <c r="AL188" s="32"/>
      <c r="AM188" s="32"/>
      <c r="AN188" s="32"/>
      <c r="AO188" s="32"/>
      <c r="AP188" s="32"/>
      <c r="AQ188" s="32"/>
      <c r="AR188" s="32"/>
      <c r="AS188" s="32"/>
      <c r="AT188" s="32"/>
      <c r="AU188" s="32"/>
      <c r="AV188" s="32"/>
      <c r="AW188" s="32"/>
      <c r="AX188" s="32"/>
      <c r="AY188" s="32"/>
      <c r="AZ188" s="32"/>
      <c r="BA188" s="32"/>
      <c r="BB188" s="32"/>
      <c r="BC188" s="32"/>
      <c r="BD188" s="32"/>
      <c r="BE188" s="32"/>
      <c r="BF188" s="32"/>
      <c r="BG188" s="32"/>
      <c r="BH188" s="32"/>
      <c r="BI188" s="32"/>
      <c r="BJ188" s="32"/>
      <c r="BK188" s="32"/>
      <c r="BL188" s="32"/>
      <c r="BM188" s="32"/>
      <c r="BN188" s="32"/>
      <c r="BO188" s="32"/>
      <c r="BP188" s="32"/>
      <c r="BQ188" s="32"/>
      <c r="BR188" s="32"/>
      <c r="BS188" s="32"/>
      <c r="BT188" s="32"/>
      <c r="BU188" s="32"/>
      <c r="BV188" s="32"/>
      <c r="BW188" s="32"/>
      <c r="BX188" s="32"/>
      <c r="BY188" s="32"/>
      <c r="BZ188" s="32"/>
      <c r="CA188" s="32"/>
      <c r="CB188" s="32"/>
      <c r="CC188" s="32"/>
      <c r="CD188" s="32"/>
      <c r="CE188" s="32"/>
      <c r="CF188" s="32"/>
      <c r="CG188" s="32"/>
      <c r="CH188" s="32"/>
      <c r="CI188" s="32"/>
      <c r="CJ188" s="32"/>
      <c r="CK188" s="32"/>
      <c r="CL188" s="32"/>
      <c r="CM188" s="32"/>
      <c r="CN188" s="32"/>
      <c r="CO188" s="32"/>
      <c r="CP188" s="32"/>
      <c r="CQ188" s="32"/>
    </row>
    <row r="189" spans="1:95" s="33" customFormat="1" ht="12.75">
      <c r="A189" s="36" t="s">
        <v>4</v>
      </c>
      <c r="B189" s="37">
        <f>'[1]год'!AF546</f>
        <v>3687.4359999999997</v>
      </c>
      <c r="C189" s="32"/>
      <c r="D189" s="32"/>
      <c r="E189" s="32"/>
      <c r="F189" s="32"/>
      <c r="G189" s="32"/>
      <c r="H189" s="32"/>
      <c r="I189" s="32"/>
      <c r="J189" s="32"/>
      <c r="K189" s="32"/>
      <c r="L189" s="32"/>
      <c r="M189" s="32"/>
      <c r="N189" s="32"/>
      <c r="O189" s="32"/>
      <c r="P189" s="32"/>
      <c r="Q189" s="32"/>
      <c r="R189" s="32"/>
      <c r="S189" s="32"/>
      <c r="T189" s="32"/>
      <c r="U189" s="32"/>
      <c r="V189" s="32"/>
      <c r="W189" s="32"/>
      <c r="X189" s="32"/>
      <c r="Y189" s="32"/>
      <c r="Z189" s="32"/>
      <c r="AA189" s="32"/>
      <c r="AB189" s="32"/>
      <c r="AC189" s="32"/>
      <c r="AD189" s="32"/>
      <c r="AE189" s="32"/>
      <c r="AF189" s="32"/>
      <c r="AG189" s="32"/>
      <c r="AH189" s="32"/>
      <c r="AI189" s="32"/>
      <c r="AJ189" s="32"/>
      <c r="AK189" s="32"/>
      <c r="AL189" s="32"/>
      <c r="AM189" s="32"/>
      <c r="AN189" s="32"/>
      <c r="AO189" s="32"/>
      <c r="AP189" s="32"/>
      <c r="AQ189" s="32"/>
      <c r="AR189" s="32"/>
      <c r="AS189" s="32"/>
      <c r="AT189" s="32"/>
      <c r="AU189" s="32"/>
      <c r="AV189" s="32"/>
      <c r="AW189" s="32"/>
      <c r="AX189" s="32"/>
      <c r="AY189" s="32"/>
      <c r="AZ189" s="32"/>
      <c r="BA189" s="32"/>
      <c r="BB189" s="32"/>
      <c r="BC189" s="32"/>
      <c r="BD189" s="32"/>
      <c r="BE189" s="32"/>
      <c r="BF189" s="32"/>
      <c r="BG189" s="32"/>
      <c r="BH189" s="32"/>
      <c r="BI189" s="32"/>
      <c r="BJ189" s="32"/>
      <c r="BK189" s="32"/>
      <c r="BL189" s="32"/>
      <c r="BM189" s="32"/>
      <c r="BN189" s="32"/>
      <c r="BO189" s="32"/>
      <c r="BP189" s="32"/>
      <c r="BQ189" s="32"/>
      <c r="BR189" s="32"/>
      <c r="BS189" s="32"/>
      <c r="BT189" s="32"/>
      <c r="BU189" s="32"/>
      <c r="BV189" s="32"/>
      <c r="BW189" s="32"/>
      <c r="BX189" s="32"/>
      <c r="BY189" s="32"/>
      <c r="BZ189" s="32"/>
      <c r="CA189" s="32"/>
      <c r="CB189" s="32"/>
      <c r="CC189" s="32"/>
      <c r="CD189" s="32"/>
      <c r="CE189" s="32"/>
      <c r="CF189" s="32"/>
      <c r="CG189" s="32"/>
      <c r="CH189" s="32"/>
      <c r="CI189" s="32"/>
      <c r="CJ189" s="32"/>
      <c r="CK189" s="32"/>
      <c r="CL189" s="32"/>
      <c r="CM189" s="32"/>
      <c r="CN189" s="32"/>
      <c r="CO189" s="32"/>
      <c r="CP189" s="32"/>
      <c r="CQ189" s="32"/>
    </row>
    <row r="190" spans="1:95" s="33" customFormat="1" ht="12.75" hidden="1">
      <c r="A190" s="36" t="s">
        <v>5</v>
      </c>
      <c r="B190" s="37">
        <f>'[1]год'!AF547</f>
        <v>3671.316</v>
      </c>
      <c r="C190" s="32"/>
      <c r="D190" s="32"/>
      <c r="E190" s="32"/>
      <c r="F190" s="32"/>
      <c r="G190" s="32"/>
      <c r="H190" s="32"/>
      <c r="I190" s="32"/>
      <c r="J190" s="32"/>
      <c r="K190" s="32"/>
      <c r="L190" s="32"/>
      <c r="M190" s="32"/>
      <c r="N190" s="32"/>
      <c r="O190" s="32"/>
      <c r="P190" s="32"/>
      <c r="Q190" s="32"/>
      <c r="R190" s="32"/>
      <c r="S190" s="32"/>
      <c r="T190" s="32"/>
      <c r="U190" s="32"/>
      <c r="V190" s="32"/>
      <c r="W190" s="32"/>
      <c r="X190" s="32"/>
      <c r="Y190" s="32"/>
      <c r="Z190" s="32"/>
      <c r="AA190" s="32"/>
      <c r="AB190" s="32"/>
      <c r="AC190" s="32"/>
      <c r="AD190" s="32"/>
      <c r="AE190" s="32"/>
      <c r="AF190" s="32"/>
      <c r="AG190" s="32"/>
      <c r="AH190" s="32"/>
      <c r="AI190" s="32"/>
      <c r="AJ190" s="32"/>
      <c r="AK190" s="32"/>
      <c r="AL190" s="32"/>
      <c r="AM190" s="32"/>
      <c r="AN190" s="32"/>
      <c r="AO190" s="32"/>
      <c r="AP190" s="32"/>
      <c r="AQ190" s="32"/>
      <c r="AR190" s="32"/>
      <c r="AS190" s="32"/>
      <c r="AT190" s="32"/>
      <c r="AU190" s="32"/>
      <c r="AV190" s="32"/>
      <c r="AW190" s="32"/>
      <c r="AX190" s="32"/>
      <c r="AY190" s="32"/>
      <c r="AZ190" s="32"/>
      <c r="BA190" s="32"/>
      <c r="BB190" s="32"/>
      <c r="BC190" s="32"/>
      <c r="BD190" s="32"/>
      <c r="BE190" s="32"/>
      <c r="BF190" s="32"/>
      <c r="BG190" s="32"/>
      <c r="BH190" s="32"/>
      <c r="BI190" s="32"/>
      <c r="BJ190" s="32"/>
      <c r="BK190" s="32"/>
      <c r="BL190" s="32"/>
      <c r="BM190" s="32"/>
      <c r="BN190" s="32"/>
      <c r="BO190" s="32"/>
      <c r="BP190" s="32"/>
      <c r="BQ190" s="32"/>
      <c r="BR190" s="32"/>
      <c r="BS190" s="32"/>
      <c r="BT190" s="32"/>
      <c r="BU190" s="32"/>
      <c r="BV190" s="32"/>
      <c r="BW190" s="32"/>
      <c r="BX190" s="32"/>
      <c r="BY190" s="32"/>
      <c r="BZ190" s="32"/>
      <c r="CA190" s="32"/>
      <c r="CB190" s="32"/>
      <c r="CC190" s="32"/>
      <c r="CD190" s="32"/>
      <c r="CE190" s="32"/>
      <c r="CF190" s="32"/>
      <c r="CG190" s="32"/>
      <c r="CH190" s="32"/>
      <c r="CI190" s="32"/>
      <c r="CJ190" s="32"/>
      <c r="CK190" s="32"/>
      <c r="CL190" s="32"/>
      <c r="CM190" s="32"/>
      <c r="CN190" s="32"/>
      <c r="CO190" s="32"/>
      <c r="CP190" s="32"/>
      <c r="CQ190" s="32"/>
    </row>
    <row r="191" spans="1:95" s="33" customFormat="1" ht="12.75" hidden="1">
      <c r="A191" s="27" t="s">
        <v>6</v>
      </c>
      <c r="B191" s="37">
        <f>'[1]год'!AF548</f>
        <v>0</v>
      </c>
      <c r="C191" s="32"/>
      <c r="D191" s="32"/>
      <c r="E191" s="32"/>
      <c r="F191" s="32"/>
      <c r="G191" s="32"/>
      <c r="H191" s="32"/>
      <c r="I191" s="32"/>
      <c r="J191" s="32"/>
      <c r="K191" s="32"/>
      <c r="L191" s="32"/>
      <c r="M191" s="32"/>
      <c r="N191" s="32"/>
      <c r="O191" s="32"/>
      <c r="P191" s="32"/>
      <c r="Q191" s="32"/>
      <c r="R191" s="32"/>
      <c r="S191" s="32"/>
      <c r="T191" s="32"/>
      <c r="U191" s="32"/>
      <c r="V191" s="32"/>
      <c r="W191" s="32"/>
      <c r="X191" s="32"/>
      <c r="Y191" s="32"/>
      <c r="Z191" s="32"/>
      <c r="AA191" s="32"/>
      <c r="AB191" s="32"/>
      <c r="AC191" s="32"/>
      <c r="AD191" s="32"/>
      <c r="AE191" s="32"/>
      <c r="AF191" s="32"/>
      <c r="AG191" s="32"/>
      <c r="AH191" s="32"/>
      <c r="AI191" s="32"/>
      <c r="AJ191" s="32"/>
      <c r="AK191" s="32"/>
      <c r="AL191" s="32"/>
      <c r="AM191" s="32"/>
      <c r="AN191" s="32"/>
      <c r="AO191" s="32"/>
      <c r="AP191" s="32"/>
      <c r="AQ191" s="32"/>
      <c r="AR191" s="32"/>
      <c r="AS191" s="32"/>
      <c r="AT191" s="32"/>
      <c r="AU191" s="32"/>
      <c r="AV191" s="32"/>
      <c r="AW191" s="32"/>
      <c r="AX191" s="32"/>
      <c r="AY191" s="32"/>
      <c r="AZ191" s="32"/>
      <c r="BA191" s="32"/>
      <c r="BB191" s="32"/>
      <c r="BC191" s="32"/>
      <c r="BD191" s="32"/>
      <c r="BE191" s="32"/>
      <c r="BF191" s="32"/>
      <c r="BG191" s="32"/>
      <c r="BH191" s="32"/>
      <c r="BI191" s="32"/>
      <c r="BJ191" s="32"/>
      <c r="BK191" s="32"/>
      <c r="BL191" s="32"/>
      <c r="BM191" s="32"/>
      <c r="BN191" s="32"/>
      <c r="BO191" s="32"/>
      <c r="BP191" s="32"/>
      <c r="BQ191" s="32"/>
      <c r="BR191" s="32"/>
      <c r="BS191" s="32"/>
      <c r="BT191" s="32"/>
      <c r="BU191" s="32"/>
      <c r="BV191" s="32"/>
      <c r="BW191" s="32"/>
      <c r="BX191" s="32"/>
      <c r="BY191" s="32"/>
      <c r="BZ191" s="32"/>
      <c r="CA191" s="32"/>
      <c r="CB191" s="32"/>
      <c r="CC191" s="32"/>
      <c r="CD191" s="32"/>
      <c r="CE191" s="32"/>
      <c r="CF191" s="32"/>
      <c r="CG191" s="32"/>
      <c r="CH191" s="32"/>
      <c r="CI191" s="32"/>
      <c r="CJ191" s="32"/>
      <c r="CK191" s="32"/>
      <c r="CL191" s="32"/>
      <c r="CM191" s="32"/>
      <c r="CN191" s="32"/>
      <c r="CO191" s="32"/>
      <c r="CP191" s="32"/>
      <c r="CQ191" s="32"/>
    </row>
    <row r="192" spans="1:95" s="33" customFormat="1" ht="12.75" hidden="1">
      <c r="A192" s="36" t="s">
        <v>7</v>
      </c>
      <c r="B192" s="37">
        <f>'[1]год'!AF549</f>
        <v>16.12</v>
      </c>
      <c r="C192" s="32"/>
      <c r="D192" s="32"/>
      <c r="E192" s="32"/>
      <c r="F192" s="32"/>
      <c r="G192" s="32"/>
      <c r="H192" s="32"/>
      <c r="I192" s="32"/>
      <c r="J192" s="32"/>
      <c r="K192" s="32"/>
      <c r="L192" s="32"/>
      <c r="M192" s="32"/>
      <c r="N192" s="32"/>
      <c r="O192" s="32"/>
      <c r="P192" s="32"/>
      <c r="Q192" s="32"/>
      <c r="R192" s="32"/>
      <c r="S192" s="32"/>
      <c r="T192" s="32"/>
      <c r="U192" s="32"/>
      <c r="V192" s="32"/>
      <c r="W192" s="32"/>
      <c r="X192" s="32"/>
      <c r="Y192" s="32"/>
      <c r="Z192" s="32"/>
      <c r="AA192" s="32"/>
      <c r="AB192" s="32"/>
      <c r="AC192" s="32"/>
      <c r="AD192" s="32"/>
      <c r="AE192" s="32"/>
      <c r="AF192" s="32"/>
      <c r="AG192" s="32"/>
      <c r="AH192" s="32"/>
      <c r="AI192" s="32"/>
      <c r="AJ192" s="32"/>
      <c r="AK192" s="32"/>
      <c r="AL192" s="32"/>
      <c r="AM192" s="32"/>
      <c r="AN192" s="32"/>
      <c r="AO192" s="32"/>
      <c r="AP192" s="32"/>
      <c r="AQ192" s="32"/>
      <c r="AR192" s="32"/>
      <c r="AS192" s="32"/>
      <c r="AT192" s="32"/>
      <c r="AU192" s="32"/>
      <c r="AV192" s="32"/>
      <c r="AW192" s="32"/>
      <c r="AX192" s="32"/>
      <c r="AY192" s="32"/>
      <c r="AZ192" s="32"/>
      <c r="BA192" s="32"/>
      <c r="BB192" s="32"/>
      <c r="BC192" s="32"/>
      <c r="BD192" s="32"/>
      <c r="BE192" s="32"/>
      <c r="BF192" s="32"/>
      <c r="BG192" s="32"/>
      <c r="BH192" s="32"/>
      <c r="BI192" s="32"/>
      <c r="BJ192" s="32"/>
      <c r="BK192" s="32"/>
      <c r="BL192" s="32"/>
      <c r="BM192" s="32"/>
      <c r="BN192" s="32"/>
      <c r="BO192" s="32"/>
      <c r="BP192" s="32"/>
      <c r="BQ192" s="32"/>
      <c r="BR192" s="32"/>
      <c r="BS192" s="32"/>
      <c r="BT192" s="32"/>
      <c r="BU192" s="32"/>
      <c r="BV192" s="32"/>
      <c r="BW192" s="32"/>
      <c r="BX192" s="32"/>
      <c r="BY192" s="32"/>
      <c r="BZ192" s="32"/>
      <c r="CA192" s="32"/>
      <c r="CB192" s="32"/>
      <c r="CC192" s="32"/>
      <c r="CD192" s="32"/>
      <c r="CE192" s="32"/>
      <c r="CF192" s="32"/>
      <c r="CG192" s="32"/>
      <c r="CH192" s="32"/>
      <c r="CI192" s="32"/>
      <c r="CJ192" s="32"/>
      <c r="CK192" s="32"/>
      <c r="CL192" s="32"/>
      <c r="CM192" s="32"/>
      <c r="CN192" s="32"/>
      <c r="CO192" s="32"/>
      <c r="CP192" s="32"/>
      <c r="CQ192" s="32"/>
    </row>
    <row r="193" spans="1:95" s="33" customFormat="1" ht="12.75">
      <c r="A193" s="36" t="s">
        <v>8</v>
      </c>
      <c r="B193" s="37">
        <f>'[1]год'!AF550</f>
        <v>5180.429152542373</v>
      </c>
      <c r="C193" s="32"/>
      <c r="D193" s="32"/>
      <c r="E193" s="32"/>
      <c r="F193" s="32"/>
      <c r="G193" s="32"/>
      <c r="H193" s="32"/>
      <c r="I193" s="32"/>
      <c r="J193" s="32"/>
      <c r="K193" s="32"/>
      <c r="L193" s="32"/>
      <c r="M193" s="32"/>
      <c r="N193" s="32"/>
      <c r="O193" s="32"/>
      <c r="P193" s="32"/>
      <c r="Q193" s="32"/>
      <c r="R193" s="32"/>
      <c r="S193" s="32"/>
      <c r="T193" s="32"/>
      <c r="U193" s="32"/>
      <c r="V193" s="32"/>
      <c r="W193" s="32"/>
      <c r="X193" s="32"/>
      <c r="Y193" s="32"/>
      <c r="Z193" s="32"/>
      <c r="AA193" s="32"/>
      <c r="AB193" s="32"/>
      <c r="AC193" s="32"/>
      <c r="AD193" s="32"/>
      <c r="AE193" s="32"/>
      <c r="AF193" s="32"/>
      <c r="AG193" s="32"/>
      <c r="AH193" s="32"/>
      <c r="AI193" s="32"/>
      <c r="AJ193" s="32"/>
      <c r="AK193" s="32"/>
      <c r="AL193" s="32"/>
      <c r="AM193" s="32"/>
      <c r="AN193" s="32"/>
      <c r="AO193" s="32"/>
      <c r="AP193" s="32"/>
      <c r="AQ193" s="32"/>
      <c r="AR193" s="32"/>
      <c r="AS193" s="32"/>
      <c r="AT193" s="32"/>
      <c r="AU193" s="32"/>
      <c r="AV193" s="32"/>
      <c r="AW193" s="32"/>
      <c r="AX193" s="32"/>
      <c r="AY193" s="32"/>
      <c r="AZ193" s="32"/>
      <c r="BA193" s="32"/>
      <c r="BB193" s="32"/>
      <c r="BC193" s="32"/>
      <c r="BD193" s="32"/>
      <c r="BE193" s="32"/>
      <c r="BF193" s="32"/>
      <c r="BG193" s="32"/>
      <c r="BH193" s="32"/>
      <c r="BI193" s="32"/>
      <c r="BJ193" s="32"/>
      <c r="BK193" s="32"/>
      <c r="BL193" s="32"/>
      <c r="BM193" s="32"/>
      <c r="BN193" s="32"/>
      <c r="BO193" s="32"/>
      <c r="BP193" s="32"/>
      <c r="BQ193" s="32"/>
      <c r="BR193" s="32"/>
      <c r="BS193" s="32"/>
      <c r="BT193" s="32"/>
      <c r="BU193" s="32"/>
      <c r="BV193" s="32"/>
      <c r="BW193" s="32"/>
      <c r="BX193" s="32"/>
      <c r="BY193" s="32"/>
      <c r="BZ193" s="32"/>
      <c r="CA193" s="32"/>
      <c r="CB193" s="32"/>
      <c r="CC193" s="32"/>
      <c r="CD193" s="32"/>
      <c r="CE193" s="32"/>
      <c r="CF193" s="32"/>
      <c r="CG193" s="32"/>
      <c r="CH193" s="32"/>
      <c r="CI193" s="32"/>
      <c r="CJ193" s="32"/>
      <c r="CK193" s="32"/>
      <c r="CL193" s="32"/>
      <c r="CM193" s="32"/>
      <c r="CN193" s="32"/>
      <c r="CO193" s="32"/>
      <c r="CP193" s="32"/>
      <c r="CQ193" s="32"/>
    </row>
    <row r="194" spans="1:95" s="33" customFormat="1" ht="12.75">
      <c r="A194" s="36" t="s">
        <v>9</v>
      </c>
      <c r="B194" s="37">
        <f>'[1]год'!AF551</f>
        <v>4428.19186440678</v>
      </c>
      <c r="C194" s="32"/>
      <c r="D194" s="32"/>
      <c r="E194" s="32"/>
      <c r="F194" s="32"/>
      <c r="G194" s="32"/>
      <c r="H194" s="32"/>
      <c r="I194" s="32"/>
      <c r="J194" s="32"/>
      <c r="K194" s="32"/>
      <c r="L194" s="32"/>
      <c r="M194" s="32"/>
      <c r="N194" s="32"/>
      <c r="O194" s="32"/>
      <c r="P194" s="32"/>
      <c r="Q194" s="32"/>
      <c r="R194" s="32"/>
      <c r="S194" s="32"/>
      <c r="T194" s="32"/>
      <c r="U194" s="32"/>
      <c r="V194" s="32"/>
      <c r="W194" s="32"/>
      <c r="X194" s="32"/>
      <c r="Y194" s="32"/>
      <c r="Z194" s="32"/>
      <c r="AA194" s="32"/>
      <c r="AB194" s="32"/>
      <c r="AC194" s="32"/>
      <c r="AD194" s="32"/>
      <c r="AE194" s="32"/>
      <c r="AF194" s="32"/>
      <c r="AG194" s="32"/>
      <c r="AH194" s="32"/>
      <c r="AI194" s="32"/>
      <c r="AJ194" s="32"/>
      <c r="AK194" s="32"/>
      <c r="AL194" s="32"/>
      <c r="AM194" s="32"/>
      <c r="AN194" s="32"/>
      <c r="AO194" s="32"/>
      <c r="AP194" s="32"/>
      <c r="AQ194" s="32"/>
      <c r="AR194" s="32"/>
      <c r="AS194" s="32"/>
      <c r="AT194" s="32"/>
      <c r="AU194" s="32"/>
      <c r="AV194" s="32"/>
      <c r="AW194" s="32"/>
      <c r="AX194" s="32"/>
      <c r="AY194" s="32"/>
      <c r="AZ194" s="32"/>
      <c r="BA194" s="32"/>
      <c r="BB194" s="32"/>
      <c r="BC194" s="32"/>
      <c r="BD194" s="32"/>
      <c r="BE194" s="32"/>
      <c r="BF194" s="32"/>
      <c r="BG194" s="32"/>
      <c r="BH194" s="32"/>
      <c r="BI194" s="32"/>
      <c r="BJ194" s="32"/>
      <c r="BK194" s="32"/>
      <c r="BL194" s="32"/>
      <c r="BM194" s="32"/>
      <c r="BN194" s="32"/>
      <c r="BO194" s="32"/>
      <c r="BP194" s="32"/>
      <c r="BQ194" s="32"/>
      <c r="BR194" s="32"/>
      <c r="BS194" s="32"/>
      <c r="BT194" s="32"/>
      <c r="BU194" s="32"/>
      <c r="BV194" s="32"/>
      <c r="BW194" s="32"/>
      <c r="BX194" s="32"/>
      <c r="BY194" s="32"/>
      <c r="BZ194" s="32"/>
      <c r="CA194" s="32"/>
      <c r="CB194" s="32"/>
      <c r="CC194" s="32"/>
      <c r="CD194" s="32"/>
      <c r="CE194" s="32"/>
      <c r="CF194" s="32"/>
      <c r="CG194" s="32"/>
      <c r="CH194" s="32"/>
      <c r="CI194" s="32"/>
      <c r="CJ194" s="32"/>
      <c r="CK194" s="32"/>
      <c r="CL194" s="32"/>
      <c r="CM194" s="32"/>
      <c r="CN194" s="32"/>
      <c r="CO194" s="32"/>
      <c r="CP194" s="32"/>
      <c r="CQ194" s="32"/>
    </row>
    <row r="195" spans="1:95" s="33" customFormat="1" ht="25.5">
      <c r="A195" s="36" t="s">
        <v>10</v>
      </c>
      <c r="B195" s="37">
        <f>'[1]год'!AF552</f>
        <v>752.2372881355932</v>
      </c>
      <c r="C195" s="32"/>
      <c r="D195" s="32"/>
      <c r="E195" s="32"/>
      <c r="F195" s="32"/>
      <c r="G195" s="32"/>
      <c r="H195" s="32"/>
      <c r="I195" s="32"/>
      <c r="J195" s="32"/>
      <c r="K195" s="32"/>
      <c r="L195" s="32"/>
      <c r="M195" s="32"/>
      <c r="N195" s="32"/>
      <c r="O195" s="32"/>
      <c r="P195" s="32"/>
      <c r="Q195" s="32"/>
      <c r="R195" s="32"/>
      <c r="S195" s="32"/>
      <c r="T195" s="32"/>
      <c r="U195" s="32"/>
      <c r="V195" s="32"/>
      <c r="W195" s="32"/>
      <c r="X195" s="32"/>
      <c r="Y195" s="32"/>
      <c r="Z195" s="32"/>
      <c r="AA195" s="32"/>
      <c r="AB195" s="32"/>
      <c r="AC195" s="32"/>
      <c r="AD195" s="32"/>
      <c r="AE195" s="32"/>
      <c r="AF195" s="32"/>
      <c r="AG195" s="32"/>
      <c r="AH195" s="32"/>
      <c r="AI195" s="32"/>
      <c r="AJ195" s="32"/>
      <c r="AK195" s="32"/>
      <c r="AL195" s="32"/>
      <c r="AM195" s="32"/>
      <c r="AN195" s="32"/>
      <c r="AO195" s="32"/>
      <c r="AP195" s="32"/>
      <c r="AQ195" s="32"/>
      <c r="AR195" s="32"/>
      <c r="AS195" s="32"/>
      <c r="AT195" s="32"/>
      <c r="AU195" s="32"/>
      <c r="AV195" s="32"/>
      <c r="AW195" s="32"/>
      <c r="AX195" s="32"/>
      <c r="AY195" s="32"/>
      <c r="AZ195" s="32"/>
      <c r="BA195" s="32"/>
      <c r="BB195" s="32"/>
      <c r="BC195" s="32"/>
      <c r="BD195" s="32"/>
      <c r="BE195" s="32"/>
      <c r="BF195" s="32"/>
      <c r="BG195" s="32"/>
      <c r="BH195" s="32"/>
      <c r="BI195" s="32"/>
      <c r="BJ195" s="32"/>
      <c r="BK195" s="32"/>
      <c r="BL195" s="32"/>
      <c r="BM195" s="32"/>
      <c r="BN195" s="32"/>
      <c r="BO195" s="32"/>
      <c r="BP195" s="32"/>
      <c r="BQ195" s="32"/>
      <c r="BR195" s="32"/>
      <c r="BS195" s="32"/>
      <c r="BT195" s="32"/>
      <c r="BU195" s="32"/>
      <c r="BV195" s="32"/>
      <c r="BW195" s="32"/>
      <c r="BX195" s="32"/>
      <c r="BY195" s="32"/>
      <c r="BZ195" s="32"/>
      <c r="CA195" s="32"/>
      <c r="CB195" s="32"/>
      <c r="CC195" s="32"/>
      <c r="CD195" s="32"/>
      <c r="CE195" s="32"/>
      <c r="CF195" s="32"/>
      <c r="CG195" s="32"/>
      <c r="CH195" s="32"/>
      <c r="CI195" s="32"/>
      <c r="CJ195" s="32"/>
      <c r="CK195" s="32"/>
      <c r="CL195" s="32"/>
      <c r="CM195" s="32"/>
      <c r="CN195" s="32"/>
      <c r="CO195" s="32"/>
      <c r="CP195" s="32"/>
      <c r="CQ195" s="32"/>
    </row>
    <row r="196" spans="1:95" s="33" customFormat="1" ht="12.75">
      <c r="A196" s="36" t="s">
        <v>11</v>
      </c>
      <c r="B196" s="37">
        <f>'[1]год'!AF553</f>
        <v>848.9549830508474</v>
      </c>
      <c r="C196" s="32"/>
      <c r="D196" s="32"/>
      <c r="E196" s="32"/>
      <c r="F196" s="32"/>
      <c r="G196" s="32"/>
      <c r="H196" s="32"/>
      <c r="I196" s="32"/>
      <c r="J196" s="32"/>
      <c r="K196" s="32"/>
      <c r="L196" s="32"/>
      <c r="M196" s="32"/>
      <c r="N196" s="32"/>
      <c r="O196" s="32"/>
      <c r="P196" s="32"/>
      <c r="Q196" s="32"/>
      <c r="R196" s="32"/>
      <c r="S196" s="32"/>
      <c r="T196" s="32"/>
      <c r="U196" s="32"/>
      <c r="V196" s="32"/>
      <c r="W196" s="32"/>
      <c r="X196" s="32"/>
      <c r="Y196" s="32"/>
      <c r="Z196" s="32"/>
      <c r="AA196" s="32"/>
      <c r="AB196" s="32"/>
      <c r="AC196" s="32"/>
      <c r="AD196" s="32"/>
      <c r="AE196" s="32"/>
      <c r="AF196" s="32"/>
      <c r="AG196" s="32"/>
      <c r="AH196" s="32"/>
      <c r="AI196" s="32"/>
      <c r="AJ196" s="32"/>
      <c r="AK196" s="32"/>
      <c r="AL196" s="32"/>
      <c r="AM196" s="32"/>
      <c r="AN196" s="32"/>
      <c r="AO196" s="32"/>
      <c r="AP196" s="32"/>
      <c r="AQ196" s="32"/>
      <c r="AR196" s="32"/>
      <c r="AS196" s="32"/>
      <c r="AT196" s="32"/>
      <c r="AU196" s="32"/>
      <c r="AV196" s="32"/>
      <c r="AW196" s="32"/>
      <c r="AX196" s="32"/>
      <c r="AY196" s="32"/>
      <c r="AZ196" s="32"/>
      <c r="BA196" s="32"/>
      <c r="BB196" s="32"/>
      <c r="BC196" s="32"/>
      <c r="BD196" s="32"/>
      <c r="BE196" s="32"/>
      <c r="BF196" s="32"/>
      <c r="BG196" s="32"/>
      <c r="BH196" s="32"/>
      <c r="BI196" s="32"/>
      <c r="BJ196" s="32"/>
      <c r="BK196" s="32"/>
      <c r="BL196" s="32"/>
      <c r="BM196" s="32"/>
      <c r="BN196" s="32"/>
      <c r="BO196" s="32"/>
      <c r="BP196" s="32"/>
      <c r="BQ196" s="32"/>
      <c r="BR196" s="32"/>
      <c r="BS196" s="32"/>
      <c r="BT196" s="32"/>
      <c r="BU196" s="32"/>
      <c r="BV196" s="32"/>
      <c r="BW196" s="32"/>
      <c r="BX196" s="32"/>
      <c r="BY196" s="32"/>
      <c r="BZ196" s="32"/>
      <c r="CA196" s="32"/>
      <c r="CB196" s="32"/>
      <c r="CC196" s="32"/>
      <c r="CD196" s="32"/>
      <c r="CE196" s="32"/>
      <c r="CF196" s="32"/>
      <c r="CG196" s="32"/>
      <c r="CH196" s="32"/>
      <c r="CI196" s="32"/>
      <c r="CJ196" s="32"/>
      <c r="CK196" s="32"/>
      <c r="CL196" s="32"/>
      <c r="CM196" s="32"/>
      <c r="CN196" s="32"/>
      <c r="CO196" s="32"/>
      <c r="CP196" s="32"/>
      <c r="CQ196" s="32"/>
    </row>
    <row r="197" spans="1:2" ht="12.75">
      <c r="A197" s="17" t="str">
        <f>'[1]год'!A554</f>
        <v>Итого расходов</v>
      </c>
      <c r="B197" s="26">
        <f>'[1]год'!AF554</f>
        <v>54842.952794578974</v>
      </c>
    </row>
    <row r="198" spans="1:2" ht="12.75">
      <c r="A198" s="36" t="str">
        <f>'[1]год'!A555</f>
        <v>Прочие расходы</v>
      </c>
      <c r="B198" s="37">
        <f>'[1]год'!AF555</f>
        <v>450.5165809077716</v>
      </c>
    </row>
    <row r="199" spans="1:2" ht="12.75">
      <c r="A199" s="17" t="str">
        <f>'[1]год'!A556</f>
        <v>Итого стоимость услуг без НДС</v>
      </c>
      <c r="B199" s="26">
        <f>'[1]год'!AF556</f>
        <v>55293.46937548675</v>
      </c>
    </row>
    <row r="200" spans="1:2" ht="12.75" hidden="1">
      <c r="A200" s="36" t="str">
        <f>'[1]год'!A557</f>
        <v>НДС 18%</v>
      </c>
      <c r="B200" s="37">
        <f>'[1]год'!AF557</f>
        <v>9952.824487587613</v>
      </c>
    </row>
    <row r="201" spans="1:2" ht="12.75">
      <c r="A201" s="17" t="str">
        <f>'[1]год'!A558</f>
        <v>Стоимость услуг по содержанию и ремонту жилья с НДС</v>
      </c>
      <c r="B201" s="26">
        <f>'[1]год'!AF558</f>
        <v>65246.29386307436</v>
      </c>
    </row>
    <row r="202" spans="1:2" ht="12.75" hidden="1">
      <c r="A202" s="44" t="str">
        <f>'[1]год'!A559</f>
        <v>Стоимость услуг с учетом сальдо</v>
      </c>
      <c r="B202" s="45" t="e">
        <f>'[1]год'!AF559</f>
        <v>#REF!</v>
      </c>
    </row>
    <row r="203" spans="1:2" s="47" customFormat="1" ht="21" customHeight="1">
      <c r="A203" s="46" t="str">
        <f>'[1]год'!A560</f>
        <v>Финансовый результат (-перерасход, +неосвоение) на 31.12.2013 г.</v>
      </c>
      <c r="B203" s="52">
        <f>'[1]год'!AF560</f>
        <v>-148231.05554716615</v>
      </c>
    </row>
    <row r="204" ht="28.5" customHeight="1">
      <c r="A204" s="48" t="s">
        <v>12</v>
      </c>
    </row>
    <row r="205" ht="12.75">
      <c r="A205" s="1"/>
    </row>
    <row r="206" ht="12.75">
      <c r="A206" s="1"/>
    </row>
    <row r="207" ht="12.75">
      <c r="A207" s="1"/>
    </row>
    <row r="208" ht="12.75">
      <c r="A208" s="1"/>
    </row>
    <row r="209" ht="12.75">
      <c r="A209" s="1"/>
    </row>
    <row r="210" ht="12.75">
      <c r="A210" s="1"/>
    </row>
    <row r="211" ht="12.75">
      <c r="A211" s="49"/>
    </row>
    <row r="212" ht="12.75">
      <c r="A212" s="49"/>
    </row>
    <row r="213" ht="12.75">
      <c r="A213" s="50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9"/>
  <sheetViews>
    <sheetView tabSelected="1" zoomScalePageLayoutView="0" workbookViewId="0" topLeftCell="A25">
      <selection activeCell="F42" sqref="F42"/>
    </sheetView>
  </sheetViews>
  <sheetFormatPr defaultColWidth="9.140625" defaultRowHeight="12.75"/>
  <cols>
    <col min="1" max="1" width="74.8515625" style="0" customWidth="1"/>
    <col min="2" max="2" width="20.57421875" style="0" customWidth="1"/>
  </cols>
  <sheetData>
    <row r="1" spans="1:2" ht="12.75">
      <c r="A1" s="1"/>
      <c r="B1" s="2"/>
    </row>
    <row r="2" spans="1:2" ht="12.75">
      <c r="A2" s="4" t="s">
        <v>0</v>
      </c>
      <c r="B2" s="2"/>
    </row>
    <row r="3" spans="1:2" ht="12.75">
      <c r="A3" s="4" t="s">
        <v>15</v>
      </c>
      <c r="B3" s="2"/>
    </row>
    <row r="4" spans="1:2" ht="12.75">
      <c r="A4" s="4"/>
      <c r="B4" s="2"/>
    </row>
    <row r="5" spans="1:2" ht="12.75">
      <c r="A5" s="5" t="str">
        <f>'[1]год'!A362</f>
        <v>Адрес</v>
      </c>
      <c r="B5" s="6" t="str">
        <f>'[1]год'!AF362</f>
        <v>Владивостокская 19</v>
      </c>
    </row>
    <row r="6" spans="1:2" ht="12.75">
      <c r="A6" s="9" t="str">
        <f>'[1]год'!A363</f>
        <v>Статьи доходов</v>
      </c>
      <c r="B6" s="10" t="str">
        <f>'[1]год'!AF363</f>
        <v>Сумма</v>
      </c>
    </row>
    <row r="7" spans="1:2" ht="12.75">
      <c r="A7" s="13" t="str">
        <f>'[1]год'!A364</f>
        <v>Задолженность на 01.01.2013 г.</v>
      </c>
      <c r="B7" s="14">
        <f>'[1]год'!AF364</f>
        <v>-3121.36</v>
      </c>
    </row>
    <row r="8" spans="1:2" ht="12.75">
      <c r="A8" s="17" t="str">
        <f>'[1]год'!A365</f>
        <v>Начислено населению</v>
      </c>
      <c r="B8" s="14">
        <f>'[1]год'!AF365</f>
        <v>61356.42</v>
      </c>
    </row>
    <row r="9" spans="1:2" ht="12.75">
      <c r="A9" s="17" t="str">
        <f>'[1]год'!A366</f>
        <v>Поступление населения</v>
      </c>
      <c r="B9" s="14">
        <f>'[1]год'!AF366</f>
        <v>55145.39</v>
      </c>
    </row>
    <row r="10" spans="1:2" ht="12.75">
      <c r="A10" s="17" t="str">
        <f>'[1]год'!A371</f>
        <v>Поступление</v>
      </c>
      <c r="B10" s="19">
        <f>'[1]год'!AF371</f>
        <v>55145.39</v>
      </c>
    </row>
    <row r="11" spans="1:2" ht="12.75">
      <c r="A11" s="18" t="str">
        <f>'[1]год'!A372</f>
        <v>Задолженность на 31.12.2013 г.</v>
      </c>
      <c r="B11" s="19">
        <f>'[1]год'!AF372</f>
        <v>3089.6699999999987</v>
      </c>
    </row>
    <row r="12" spans="1:2" ht="12.75">
      <c r="A12" s="9" t="str">
        <f>'[1]год'!A373</f>
        <v>Статьи расходов</v>
      </c>
      <c r="B12" s="23"/>
    </row>
    <row r="13" spans="1:2" ht="12.75">
      <c r="A13" s="13" t="str">
        <f>'[1]год'!A374</f>
        <v>Сальдо на 31.12.2012 г</v>
      </c>
      <c r="B13" s="23">
        <f>'[1]год'!AF374</f>
        <v>-138130.1516840918</v>
      </c>
    </row>
    <row r="14" spans="1:2" ht="12.75">
      <c r="A14" s="25" t="str">
        <f>'[1]год'!A375</f>
        <v>1. Расходы по текущему ремонту и набору работ</v>
      </c>
      <c r="B14" s="26">
        <f>'[1]год'!AF375</f>
        <v>20930.466101694918</v>
      </c>
    </row>
    <row r="15" spans="1:2" ht="12.75">
      <c r="A15" s="27" t="str">
        <f>'[1]год'!A379</f>
        <v>Ремонт шиферной кровли</v>
      </c>
      <c r="B15" s="23">
        <f>'[1]год'!AF379</f>
        <v>5109.983050847458</v>
      </c>
    </row>
    <row r="16" spans="1:2" ht="12.75">
      <c r="A16" s="27" t="str">
        <f>'[1]год'!A380</f>
        <v>Очистка кровли и козырьков от снега и наледи</v>
      </c>
      <c r="B16" s="23">
        <f>'[1]год'!AF380</f>
        <v>7666.152542372882</v>
      </c>
    </row>
    <row r="17" spans="1:2" ht="12.75">
      <c r="A17" s="27" t="str">
        <f>'[1]год'!A391</f>
        <v>Общестроительные работы</v>
      </c>
      <c r="B17" s="23">
        <f>'[1]год'!AF391</f>
        <v>484.85593220338984</v>
      </c>
    </row>
    <row r="18" spans="1:2" ht="12.75">
      <c r="A18" s="27" t="str">
        <f>'[1]год'!A392</f>
        <v>Ремонт слуховых окон</v>
      </c>
      <c r="B18" s="23">
        <f>'[1]год'!AF392</f>
        <v>1583.2372881355934</v>
      </c>
    </row>
    <row r="19" spans="1:2" ht="12.75">
      <c r="A19" s="27" t="str">
        <f>'[1]год'!A450</f>
        <v>Опрессовка  ЦО</v>
      </c>
      <c r="B19" s="23">
        <f>'[1]год'!AF450</f>
        <v>3867.0762711864404</v>
      </c>
    </row>
    <row r="20" spans="1:2" ht="12.75">
      <c r="A20" s="27" t="str">
        <f>'[1]год'!A469</f>
        <v>Установка почтовых ящиков</v>
      </c>
      <c r="B20" s="23">
        <f>'[1]год'!AF469</f>
        <v>1779.4322033898306</v>
      </c>
    </row>
    <row r="21" spans="1:2" ht="12.75">
      <c r="A21" s="27" t="str">
        <f>'[1]год'!A474</f>
        <v>Ремонт цоколя</v>
      </c>
      <c r="B21" s="23">
        <f>'[1]год'!AF474</f>
        <v>439.7288135593221</v>
      </c>
    </row>
    <row r="22" spans="1:2" ht="25.5">
      <c r="A22" s="31" t="str">
        <f>'[1]год'!A531</f>
        <v>2. Расходы по техническому обслуживанию, в т.ч. аварийно-ремонтная служба</v>
      </c>
      <c r="B22" s="26">
        <f>'[1]год'!AF531</f>
        <v>8353.797495622379</v>
      </c>
    </row>
    <row r="23" spans="1:2" ht="12.75">
      <c r="A23" s="25" t="str">
        <f>'[1]год'!A532</f>
        <v>3. Расходы по содержанию домового хозяйства и придомовой территории</v>
      </c>
      <c r="B23" s="26">
        <f>'[1]год'!AF532</f>
        <v>13296.717251020855</v>
      </c>
    </row>
    <row r="24" spans="1:2" ht="12.75">
      <c r="A24" s="17" t="str">
        <f>'[1]год'!A533</f>
        <v>   3.1. Услуги сторонних организаций:</v>
      </c>
      <c r="B24" s="26">
        <f>'[1]год'!AF533</f>
        <v>5541.958983050848</v>
      </c>
    </row>
    <row r="25" spans="1:2" ht="12.75">
      <c r="A25" s="36" t="str">
        <f>'[1]год'!A534</f>
        <v>Вывоз твердых бытовых отходов</v>
      </c>
      <c r="B25" s="37">
        <f>'[1]год'!AF534</f>
        <v>3560.93</v>
      </c>
    </row>
    <row r="26" spans="1:2" ht="12.75">
      <c r="A26" s="38" t="str">
        <f>'[1]год'!A535</f>
        <v>Обследование дымоходов и вентканалов</v>
      </c>
      <c r="B26" s="37">
        <f>'[1]год'!AF535</f>
        <v>1132.81</v>
      </c>
    </row>
    <row r="27" spans="1:2" ht="12.75">
      <c r="A27" s="36" t="str">
        <f>'[1]год'!A536</f>
        <v>Дезинсекция и дератизация</v>
      </c>
      <c r="B27" s="37">
        <f>'[1]год'!AF536</f>
        <v>68.88000000000001</v>
      </c>
    </row>
    <row r="28" spans="1:2" ht="12.75">
      <c r="A28" s="36" t="str">
        <f>'[1]год'!A537</f>
        <v>Обслуживание ВДГО</v>
      </c>
      <c r="B28" s="41">
        <f>'[1]год'!AF537</f>
        <v>779.3389830508474</v>
      </c>
    </row>
    <row r="29" spans="1:2" ht="12.75">
      <c r="A29" s="17" t="str">
        <f>'[1]год'!A539</f>
        <v>    3.2.Услуги жилищных предприятий:</v>
      </c>
      <c r="B29" s="26">
        <f>'[1]год'!AF539</f>
        <v>7754.758267970008</v>
      </c>
    </row>
    <row r="30" spans="1:2" ht="12.75">
      <c r="A30" s="36" t="str">
        <f>'[1]год'!A540</f>
        <v>Уборка придомовой территории</v>
      </c>
      <c r="B30" s="37">
        <f>'[1]год'!AF540</f>
        <v>6093.8649679700075</v>
      </c>
    </row>
    <row r="31" spans="1:2" ht="12.75">
      <c r="A31" s="36" t="str">
        <f>'[1]год'!A543</f>
        <v>Вывоз крупногабаритного мусора</v>
      </c>
      <c r="B31" s="37">
        <f>'[1]год'!AF543</f>
        <v>1660.8933000000002</v>
      </c>
    </row>
    <row r="32" spans="1:2" ht="12.75">
      <c r="A32" s="17" t="str">
        <f>'[1]год'!A544</f>
        <v>4.Общеэксплуатационные расходы:</v>
      </c>
      <c r="B32" s="26">
        <f>'[1]год'!AF544</f>
        <v>2545.1518106475974</v>
      </c>
    </row>
    <row r="33" spans="1:2" ht="25.5">
      <c r="A33" s="17" t="s">
        <v>3</v>
      </c>
      <c r="B33" s="26">
        <f>'[1]год'!AF545</f>
        <v>9716.820135593221</v>
      </c>
    </row>
    <row r="34" spans="1:2" ht="12.75">
      <c r="A34" s="36" t="s">
        <v>4</v>
      </c>
      <c r="B34" s="37">
        <f>'[1]год'!AF546</f>
        <v>3687.4359999999997</v>
      </c>
    </row>
    <row r="35" spans="1:2" ht="14.25" customHeight="1">
      <c r="A35" s="36" t="s">
        <v>5</v>
      </c>
      <c r="B35" s="37">
        <f>'[1]год'!AF547</f>
        <v>3671.316</v>
      </c>
    </row>
    <row r="36" spans="1:2" ht="12.75">
      <c r="A36" s="36" t="s">
        <v>7</v>
      </c>
      <c r="B36" s="37">
        <f>'[1]год'!AF549</f>
        <v>16.12</v>
      </c>
    </row>
    <row r="37" spans="1:2" ht="12.75">
      <c r="A37" s="36" t="s">
        <v>8</v>
      </c>
      <c r="B37" s="37">
        <f>'[1]год'!AF550</f>
        <v>5180.429152542373</v>
      </c>
    </row>
    <row r="38" spans="1:2" ht="12.75">
      <c r="A38" s="36" t="s">
        <v>9</v>
      </c>
      <c r="B38" s="37">
        <f>'[1]год'!AF551</f>
        <v>4428.19186440678</v>
      </c>
    </row>
    <row r="39" spans="1:2" ht="25.5">
      <c r="A39" s="36" t="s">
        <v>10</v>
      </c>
      <c r="B39" s="37">
        <f>'[1]год'!AF552</f>
        <v>752.2372881355932</v>
      </c>
    </row>
    <row r="40" spans="1:2" ht="12.75">
      <c r="A40" s="36" t="s">
        <v>11</v>
      </c>
      <c r="B40" s="37">
        <f>'[1]год'!AF553</f>
        <v>848.9549830508474</v>
      </c>
    </row>
    <row r="41" spans="1:2" ht="12.75">
      <c r="A41" s="17" t="str">
        <f>'[1]год'!A554</f>
        <v>Итого расходов</v>
      </c>
      <c r="B41" s="26">
        <f>'[1]год'!AF554</f>
        <v>54842.952794578974</v>
      </c>
    </row>
    <row r="42" spans="1:2" ht="12.75">
      <c r="A42" s="36" t="str">
        <f>'[1]год'!A555</f>
        <v>Прочие расходы</v>
      </c>
      <c r="B42" s="37">
        <f>'[1]год'!AF555</f>
        <v>450.5165809077716</v>
      </c>
    </row>
    <row r="43" spans="1:2" ht="12.75">
      <c r="A43" s="17" t="str">
        <f>'[1]год'!A556</f>
        <v>Итого стоимость услуг без НДС</v>
      </c>
      <c r="B43" s="26">
        <f>'[1]год'!AF556</f>
        <v>55293.46937548675</v>
      </c>
    </row>
    <row r="44" spans="1:2" ht="12.75" hidden="1">
      <c r="A44" s="36" t="str">
        <f>'[1]год'!A557</f>
        <v>НДС 18%</v>
      </c>
      <c r="B44" s="37">
        <f>'[1]год'!AF557</f>
        <v>9952.824487587613</v>
      </c>
    </row>
    <row r="45" spans="1:2" ht="12.75">
      <c r="A45" s="17" t="str">
        <f>'[1]год'!A558</f>
        <v>Стоимость услуг по содержанию и ремонту жилья с НДС</v>
      </c>
      <c r="B45" s="26">
        <f>'[1]год'!AF558</f>
        <v>65246.29386307436</v>
      </c>
    </row>
    <row r="46" spans="1:7" ht="12.75">
      <c r="A46" s="46" t="str">
        <f>'[1]год'!A560</f>
        <v>Финансовый результат (-перерасход, +неосвоение) на 31.12.2013 г.</v>
      </c>
      <c r="B46" s="52">
        <f>'[1]год'!AF560</f>
        <v>-148231.05554716615</v>
      </c>
      <c r="G46" s="51"/>
    </row>
    <row r="47" spans="1:2" ht="25.5">
      <c r="A47" s="17" t="s">
        <v>13</v>
      </c>
      <c r="B47" s="53">
        <v>5748.52</v>
      </c>
    </row>
    <row r="48" spans="1:2" ht="25.5">
      <c r="A48" s="17" t="s">
        <v>14</v>
      </c>
      <c r="B48" s="53">
        <f>B46+B47</f>
        <v>-142482.53554716616</v>
      </c>
    </row>
    <row r="49" ht="25.5">
      <c r="A49" s="48" t="s">
        <v>12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qqq</dc:creator>
  <cp:keywords/>
  <dc:description/>
  <cp:lastModifiedBy>qqq</cp:lastModifiedBy>
  <cp:lastPrinted>2014-08-06T05:20:52Z</cp:lastPrinted>
  <dcterms:created xsi:type="dcterms:W3CDTF">2014-06-11T10:21:35Z</dcterms:created>
  <dcterms:modified xsi:type="dcterms:W3CDTF">2014-08-07T03:45:18Z</dcterms:modified>
  <cp:category/>
  <cp:version/>
  <cp:contentType/>
  <cp:contentStatus/>
</cp:coreProperties>
</file>